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_\Desktop\publicaciones UCEF 2021\"/>
    </mc:Choice>
  </mc:AlternateContent>
  <bookViews>
    <workbookView xWindow="240" yWindow="15" windowWidth="18795" windowHeight="8190" tabRatio="891"/>
  </bookViews>
  <sheets>
    <sheet name="JULIO ORD+AJ" sheetId="5" r:id="rId1"/>
    <sheet name="JULIO ORD" sheetId="1" r:id="rId2"/>
    <sheet name="ISR ART 126" sheetId="6" r:id="rId3"/>
    <sheet name="SEGUNDO AJ TRIMESTRAL FOFIR 21" sheetId="4" r:id="rId4"/>
    <sheet name="TOTAL PAGADO" sheetId="3" r:id="rId5"/>
  </sheets>
  <definedNames>
    <definedName name="_xlnm._FilterDatabase" localSheetId="1" hidden="1">'JULIO ORD'!$A$3:$N$575</definedName>
    <definedName name="_xlnm._FilterDatabase" localSheetId="0" hidden="1">'JULIO ORD+AJ'!$A$3:$N$575</definedName>
  </definedNames>
  <calcPr calcId="152511"/>
</workbook>
</file>

<file path=xl/calcChain.xml><?xml version="1.0" encoding="utf-8"?>
<calcChain xmlns="http://schemas.openxmlformats.org/spreadsheetml/2006/main">
  <c r="F574" i="5" l="1"/>
  <c r="G574" i="5"/>
  <c r="H574" i="5"/>
  <c r="I574" i="5"/>
  <c r="J57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4" i="5"/>
  <c r="D574" i="5"/>
  <c r="E574" i="5"/>
  <c r="C574" i="5"/>
  <c r="C5" i="5"/>
  <c r="D5" i="5"/>
  <c r="E5" i="5"/>
  <c r="C6" i="5"/>
  <c r="D6" i="5"/>
  <c r="E6" i="5"/>
  <c r="C7" i="5"/>
  <c r="D7" i="5"/>
  <c r="E7" i="5"/>
  <c r="C8" i="5"/>
  <c r="D8" i="5"/>
  <c r="E8" i="5"/>
  <c r="C9" i="5"/>
  <c r="D9" i="5"/>
  <c r="E9" i="5"/>
  <c r="C10" i="5"/>
  <c r="D10" i="5"/>
  <c r="E10" i="5"/>
  <c r="C11" i="5"/>
  <c r="D11" i="5"/>
  <c r="E11" i="5"/>
  <c r="C12" i="5"/>
  <c r="D12" i="5"/>
  <c r="E12" i="5"/>
  <c r="C13" i="5"/>
  <c r="D13" i="5"/>
  <c r="E13" i="5"/>
  <c r="C14" i="5"/>
  <c r="D14" i="5"/>
  <c r="E14" i="5"/>
  <c r="C15" i="5"/>
  <c r="D15" i="5"/>
  <c r="E15" i="5"/>
  <c r="C16" i="5"/>
  <c r="D16" i="5"/>
  <c r="E16" i="5"/>
  <c r="C17" i="5"/>
  <c r="D17" i="5"/>
  <c r="E17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C28" i="5"/>
  <c r="D28" i="5"/>
  <c r="E28" i="5"/>
  <c r="C29" i="5"/>
  <c r="D29" i="5"/>
  <c r="E29" i="5"/>
  <c r="C30" i="5"/>
  <c r="D30" i="5"/>
  <c r="E30" i="5"/>
  <c r="C31" i="5"/>
  <c r="D31" i="5"/>
  <c r="E31" i="5"/>
  <c r="C32" i="5"/>
  <c r="D32" i="5"/>
  <c r="E32" i="5"/>
  <c r="C33" i="5"/>
  <c r="D33" i="5"/>
  <c r="E33" i="5"/>
  <c r="C34" i="5"/>
  <c r="D34" i="5"/>
  <c r="E34" i="5"/>
  <c r="C35" i="5"/>
  <c r="D35" i="5"/>
  <c r="E35" i="5"/>
  <c r="C36" i="5"/>
  <c r="D36" i="5"/>
  <c r="E36" i="5"/>
  <c r="C37" i="5"/>
  <c r="D37" i="5"/>
  <c r="E37" i="5"/>
  <c r="C38" i="5"/>
  <c r="D38" i="5"/>
  <c r="E38" i="5"/>
  <c r="C39" i="5"/>
  <c r="D39" i="5"/>
  <c r="E39" i="5"/>
  <c r="C40" i="5"/>
  <c r="D40" i="5"/>
  <c r="E40" i="5"/>
  <c r="C41" i="5"/>
  <c r="D41" i="5"/>
  <c r="E41" i="5"/>
  <c r="C42" i="5"/>
  <c r="D42" i="5"/>
  <c r="E42" i="5"/>
  <c r="C43" i="5"/>
  <c r="D43" i="5"/>
  <c r="E43" i="5"/>
  <c r="C44" i="5"/>
  <c r="D44" i="5"/>
  <c r="E44" i="5"/>
  <c r="C45" i="5"/>
  <c r="D45" i="5"/>
  <c r="E45" i="5"/>
  <c r="C46" i="5"/>
  <c r="D46" i="5"/>
  <c r="E46" i="5"/>
  <c r="C47" i="5"/>
  <c r="D47" i="5"/>
  <c r="E47" i="5"/>
  <c r="C48" i="5"/>
  <c r="D48" i="5"/>
  <c r="E48" i="5"/>
  <c r="C49" i="5"/>
  <c r="D49" i="5"/>
  <c r="E49" i="5"/>
  <c r="C50" i="5"/>
  <c r="D50" i="5"/>
  <c r="E50" i="5"/>
  <c r="C51" i="5"/>
  <c r="D51" i="5"/>
  <c r="E51" i="5"/>
  <c r="C52" i="5"/>
  <c r="D52" i="5"/>
  <c r="E52" i="5"/>
  <c r="C53" i="5"/>
  <c r="D53" i="5"/>
  <c r="E53" i="5"/>
  <c r="C54" i="5"/>
  <c r="D54" i="5"/>
  <c r="E54" i="5"/>
  <c r="C55" i="5"/>
  <c r="D55" i="5"/>
  <c r="E55" i="5"/>
  <c r="C56" i="5"/>
  <c r="D56" i="5"/>
  <c r="E56" i="5"/>
  <c r="C57" i="5"/>
  <c r="D57" i="5"/>
  <c r="E57" i="5"/>
  <c r="C58" i="5"/>
  <c r="D58" i="5"/>
  <c r="E58" i="5"/>
  <c r="C59" i="5"/>
  <c r="D59" i="5"/>
  <c r="E59" i="5"/>
  <c r="C60" i="5"/>
  <c r="D60" i="5"/>
  <c r="E60" i="5"/>
  <c r="C61" i="5"/>
  <c r="D61" i="5"/>
  <c r="E61" i="5"/>
  <c r="C62" i="5"/>
  <c r="D62" i="5"/>
  <c r="E62" i="5"/>
  <c r="C63" i="5"/>
  <c r="D63" i="5"/>
  <c r="E63" i="5"/>
  <c r="C64" i="5"/>
  <c r="D64" i="5"/>
  <c r="E64" i="5"/>
  <c r="C65" i="5"/>
  <c r="D65" i="5"/>
  <c r="E65" i="5"/>
  <c r="C66" i="5"/>
  <c r="D66" i="5"/>
  <c r="E66" i="5"/>
  <c r="C67" i="5"/>
  <c r="D67" i="5"/>
  <c r="E67" i="5"/>
  <c r="C68" i="5"/>
  <c r="D68" i="5"/>
  <c r="E68" i="5"/>
  <c r="C69" i="5"/>
  <c r="D69" i="5"/>
  <c r="E69" i="5"/>
  <c r="C70" i="5"/>
  <c r="D70" i="5"/>
  <c r="E70" i="5"/>
  <c r="C71" i="5"/>
  <c r="D71" i="5"/>
  <c r="E71" i="5"/>
  <c r="C72" i="5"/>
  <c r="D72" i="5"/>
  <c r="E72" i="5"/>
  <c r="C73" i="5"/>
  <c r="D73" i="5"/>
  <c r="E73" i="5"/>
  <c r="C74" i="5"/>
  <c r="D74" i="5"/>
  <c r="E74" i="5"/>
  <c r="C75" i="5"/>
  <c r="D75" i="5"/>
  <c r="E75" i="5"/>
  <c r="C76" i="5"/>
  <c r="D76" i="5"/>
  <c r="E76" i="5"/>
  <c r="C77" i="5"/>
  <c r="D77" i="5"/>
  <c r="E77" i="5"/>
  <c r="C78" i="5"/>
  <c r="D78" i="5"/>
  <c r="E78" i="5"/>
  <c r="C79" i="5"/>
  <c r="D79" i="5"/>
  <c r="E79" i="5"/>
  <c r="C80" i="5"/>
  <c r="D80" i="5"/>
  <c r="E80" i="5"/>
  <c r="C81" i="5"/>
  <c r="D81" i="5"/>
  <c r="E81" i="5"/>
  <c r="C82" i="5"/>
  <c r="D82" i="5"/>
  <c r="E82" i="5"/>
  <c r="C83" i="5"/>
  <c r="D83" i="5"/>
  <c r="E83" i="5"/>
  <c r="C84" i="5"/>
  <c r="D84" i="5"/>
  <c r="E84" i="5"/>
  <c r="C85" i="5"/>
  <c r="D85" i="5"/>
  <c r="E85" i="5"/>
  <c r="C86" i="5"/>
  <c r="D86" i="5"/>
  <c r="E86" i="5"/>
  <c r="C87" i="5"/>
  <c r="D87" i="5"/>
  <c r="E87" i="5"/>
  <c r="C88" i="5"/>
  <c r="D88" i="5"/>
  <c r="E88" i="5"/>
  <c r="C89" i="5"/>
  <c r="D89" i="5"/>
  <c r="E89" i="5"/>
  <c r="C90" i="5"/>
  <c r="D90" i="5"/>
  <c r="E90" i="5"/>
  <c r="C91" i="5"/>
  <c r="D91" i="5"/>
  <c r="E91" i="5"/>
  <c r="C92" i="5"/>
  <c r="D92" i="5"/>
  <c r="E92" i="5"/>
  <c r="C93" i="5"/>
  <c r="D93" i="5"/>
  <c r="E93" i="5"/>
  <c r="C94" i="5"/>
  <c r="D94" i="5"/>
  <c r="E94" i="5"/>
  <c r="C95" i="5"/>
  <c r="D95" i="5"/>
  <c r="E95" i="5"/>
  <c r="C96" i="5"/>
  <c r="D96" i="5"/>
  <c r="E96" i="5"/>
  <c r="C97" i="5"/>
  <c r="D97" i="5"/>
  <c r="E97" i="5"/>
  <c r="C98" i="5"/>
  <c r="D98" i="5"/>
  <c r="E98" i="5"/>
  <c r="C99" i="5"/>
  <c r="D99" i="5"/>
  <c r="E99" i="5"/>
  <c r="C100" i="5"/>
  <c r="D100" i="5"/>
  <c r="E100" i="5"/>
  <c r="C101" i="5"/>
  <c r="D101" i="5"/>
  <c r="E101" i="5"/>
  <c r="C102" i="5"/>
  <c r="D102" i="5"/>
  <c r="E102" i="5"/>
  <c r="C103" i="5"/>
  <c r="D103" i="5"/>
  <c r="E103" i="5"/>
  <c r="C104" i="5"/>
  <c r="D104" i="5"/>
  <c r="E104" i="5"/>
  <c r="C105" i="5"/>
  <c r="D105" i="5"/>
  <c r="E105" i="5"/>
  <c r="C106" i="5"/>
  <c r="D106" i="5"/>
  <c r="E106" i="5"/>
  <c r="C107" i="5"/>
  <c r="D107" i="5"/>
  <c r="E107" i="5"/>
  <c r="C108" i="5"/>
  <c r="D108" i="5"/>
  <c r="E108" i="5"/>
  <c r="C109" i="5"/>
  <c r="D109" i="5"/>
  <c r="E109" i="5"/>
  <c r="C110" i="5"/>
  <c r="D110" i="5"/>
  <c r="E110" i="5"/>
  <c r="C111" i="5"/>
  <c r="D111" i="5"/>
  <c r="E111" i="5"/>
  <c r="C112" i="5"/>
  <c r="D112" i="5"/>
  <c r="E112" i="5"/>
  <c r="C113" i="5"/>
  <c r="D113" i="5"/>
  <c r="E113" i="5"/>
  <c r="C114" i="5"/>
  <c r="D114" i="5"/>
  <c r="E114" i="5"/>
  <c r="C115" i="5"/>
  <c r="D115" i="5"/>
  <c r="E115" i="5"/>
  <c r="C116" i="5"/>
  <c r="D116" i="5"/>
  <c r="E116" i="5"/>
  <c r="C117" i="5"/>
  <c r="D117" i="5"/>
  <c r="E117" i="5"/>
  <c r="C118" i="5"/>
  <c r="D118" i="5"/>
  <c r="E118" i="5"/>
  <c r="C119" i="5"/>
  <c r="D119" i="5"/>
  <c r="E119" i="5"/>
  <c r="C120" i="5"/>
  <c r="D120" i="5"/>
  <c r="E120" i="5"/>
  <c r="C121" i="5"/>
  <c r="D121" i="5"/>
  <c r="E121" i="5"/>
  <c r="C122" i="5"/>
  <c r="D122" i="5"/>
  <c r="E122" i="5"/>
  <c r="C123" i="5"/>
  <c r="D123" i="5"/>
  <c r="E123" i="5"/>
  <c r="C124" i="5"/>
  <c r="D124" i="5"/>
  <c r="E124" i="5"/>
  <c r="C125" i="5"/>
  <c r="D125" i="5"/>
  <c r="E125" i="5"/>
  <c r="C126" i="5"/>
  <c r="D126" i="5"/>
  <c r="E126" i="5"/>
  <c r="C127" i="5"/>
  <c r="D127" i="5"/>
  <c r="E127" i="5"/>
  <c r="C128" i="5"/>
  <c r="D128" i="5"/>
  <c r="E128" i="5"/>
  <c r="C129" i="5"/>
  <c r="D129" i="5"/>
  <c r="E129" i="5"/>
  <c r="C130" i="5"/>
  <c r="D130" i="5"/>
  <c r="E130" i="5"/>
  <c r="C131" i="5"/>
  <c r="D131" i="5"/>
  <c r="E131" i="5"/>
  <c r="C132" i="5"/>
  <c r="D132" i="5"/>
  <c r="E132" i="5"/>
  <c r="C133" i="5"/>
  <c r="D133" i="5"/>
  <c r="E133" i="5"/>
  <c r="C134" i="5"/>
  <c r="D134" i="5"/>
  <c r="E134" i="5"/>
  <c r="C135" i="5"/>
  <c r="D135" i="5"/>
  <c r="E135" i="5"/>
  <c r="C136" i="5"/>
  <c r="D136" i="5"/>
  <c r="E136" i="5"/>
  <c r="C137" i="5"/>
  <c r="D137" i="5"/>
  <c r="E137" i="5"/>
  <c r="C138" i="5"/>
  <c r="D138" i="5"/>
  <c r="E138" i="5"/>
  <c r="C139" i="5"/>
  <c r="D139" i="5"/>
  <c r="E139" i="5"/>
  <c r="C140" i="5"/>
  <c r="D140" i="5"/>
  <c r="E140" i="5"/>
  <c r="C141" i="5"/>
  <c r="D141" i="5"/>
  <c r="E141" i="5"/>
  <c r="C142" i="5"/>
  <c r="D142" i="5"/>
  <c r="E142" i="5"/>
  <c r="C143" i="5"/>
  <c r="D143" i="5"/>
  <c r="E143" i="5"/>
  <c r="C144" i="5"/>
  <c r="D144" i="5"/>
  <c r="E144" i="5"/>
  <c r="C145" i="5"/>
  <c r="D145" i="5"/>
  <c r="E145" i="5"/>
  <c r="C146" i="5"/>
  <c r="D146" i="5"/>
  <c r="E146" i="5"/>
  <c r="C147" i="5"/>
  <c r="D147" i="5"/>
  <c r="E147" i="5"/>
  <c r="C148" i="5"/>
  <c r="D148" i="5"/>
  <c r="E148" i="5"/>
  <c r="C149" i="5"/>
  <c r="D149" i="5"/>
  <c r="E149" i="5"/>
  <c r="C150" i="5"/>
  <c r="D150" i="5"/>
  <c r="E150" i="5"/>
  <c r="C151" i="5"/>
  <c r="D151" i="5"/>
  <c r="E151" i="5"/>
  <c r="C152" i="5"/>
  <c r="D152" i="5"/>
  <c r="E152" i="5"/>
  <c r="C153" i="5"/>
  <c r="D153" i="5"/>
  <c r="E153" i="5"/>
  <c r="C154" i="5"/>
  <c r="D154" i="5"/>
  <c r="E154" i="5"/>
  <c r="C155" i="5"/>
  <c r="D155" i="5"/>
  <c r="E155" i="5"/>
  <c r="C156" i="5"/>
  <c r="D156" i="5"/>
  <c r="E156" i="5"/>
  <c r="C157" i="5"/>
  <c r="D157" i="5"/>
  <c r="E157" i="5"/>
  <c r="C158" i="5"/>
  <c r="D158" i="5"/>
  <c r="E158" i="5"/>
  <c r="C159" i="5"/>
  <c r="D159" i="5"/>
  <c r="E159" i="5"/>
  <c r="C160" i="5"/>
  <c r="D160" i="5"/>
  <c r="E160" i="5"/>
  <c r="C161" i="5"/>
  <c r="D161" i="5"/>
  <c r="E161" i="5"/>
  <c r="C162" i="5"/>
  <c r="D162" i="5"/>
  <c r="E162" i="5"/>
  <c r="C163" i="5"/>
  <c r="D163" i="5"/>
  <c r="E163" i="5"/>
  <c r="C164" i="5"/>
  <c r="D164" i="5"/>
  <c r="E164" i="5"/>
  <c r="C165" i="5"/>
  <c r="D165" i="5"/>
  <c r="E165" i="5"/>
  <c r="C166" i="5"/>
  <c r="D166" i="5"/>
  <c r="E166" i="5"/>
  <c r="C167" i="5"/>
  <c r="D167" i="5"/>
  <c r="E167" i="5"/>
  <c r="C168" i="5"/>
  <c r="D168" i="5"/>
  <c r="E168" i="5"/>
  <c r="C169" i="5"/>
  <c r="D169" i="5"/>
  <c r="E169" i="5"/>
  <c r="C170" i="5"/>
  <c r="D170" i="5"/>
  <c r="E170" i="5"/>
  <c r="C171" i="5"/>
  <c r="D171" i="5"/>
  <c r="E171" i="5"/>
  <c r="C172" i="5"/>
  <c r="D172" i="5"/>
  <c r="E172" i="5"/>
  <c r="C173" i="5"/>
  <c r="D173" i="5"/>
  <c r="E173" i="5"/>
  <c r="C174" i="5"/>
  <c r="D174" i="5"/>
  <c r="E174" i="5"/>
  <c r="C175" i="5"/>
  <c r="D175" i="5"/>
  <c r="E175" i="5"/>
  <c r="C176" i="5"/>
  <c r="D176" i="5"/>
  <c r="E176" i="5"/>
  <c r="C177" i="5"/>
  <c r="D177" i="5"/>
  <c r="E177" i="5"/>
  <c r="C178" i="5"/>
  <c r="D178" i="5"/>
  <c r="E178" i="5"/>
  <c r="C179" i="5"/>
  <c r="D179" i="5"/>
  <c r="E179" i="5"/>
  <c r="C180" i="5"/>
  <c r="D180" i="5"/>
  <c r="E180" i="5"/>
  <c r="C181" i="5"/>
  <c r="D181" i="5"/>
  <c r="E181" i="5"/>
  <c r="C182" i="5"/>
  <c r="D182" i="5"/>
  <c r="E182" i="5"/>
  <c r="C183" i="5"/>
  <c r="D183" i="5"/>
  <c r="E183" i="5"/>
  <c r="C184" i="5"/>
  <c r="D184" i="5"/>
  <c r="E184" i="5"/>
  <c r="C185" i="5"/>
  <c r="D185" i="5"/>
  <c r="E185" i="5"/>
  <c r="C186" i="5"/>
  <c r="D186" i="5"/>
  <c r="E186" i="5"/>
  <c r="C187" i="5"/>
  <c r="D187" i="5"/>
  <c r="E187" i="5"/>
  <c r="C188" i="5"/>
  <c r="D188" i="5"/>
  <c r="E188" i="5"/>
  <c r="C189" i="5"/>
  <c r="D189" i="5"/>
  <c r="E189" i="5"/>
  <c r="C190" i="5"/>
  <c r="D190" i="5"/>
  <c r="E190" i="5"/>
  <c r="C191" i="5"/>
  <c r="D191" i="5"/>
  <c r="E191" i="5"/>
  <c r="C192" i="5"/>
  <c r="D192" i="5"/>
  <c r="E192" i="5"/>
  <c r="C193" i="5"/>
  <c r="D193" i="5"/>
  <c r="E193" i="5"/>
  <c r="C194" i="5"/>
  <c r="D194" i="5"/>
  <c r="E194" i="5"/>
  <c r="C195" i="5"/>
  <c r="D195" i="5"/>
  <c r="E195" i="5"/>
  <c r="C196" i="5"/>
  <c r="D196" i="5"/>
  <c r="E196" i="5"/>
  <c r="C197" i="5"/>
  <c r="D197" i="5"/>
  <c r="E197" i="5"/>
  <c r="C198" i="5"/>
  <c r="D198" i="5"/>
  <c r="E198" i="5"/>
  <c r="C199" i="5"/>
  <c r="D199" i="5"/>
  <c r="E199" i="5"/>
  <c r="C200" i="5"/>
  <c r="D200" i="5"/>
  <c r="E200" i="5"/>
  <c r="C201" i="5"/>
  <c r="D201" i="5"/>
  <c r="E201" i="5"/>
  <c r="C202" i="5"/>
  <c r="D202" i="5"/>
  <c r="E202" i="5"/>
  <c r="C203" i="5"/>
  <c r="D203" i="5"/>
  <c r="E203" i="5"/>
  <c r="C204" i="5"/>
  <c r="D204" i="5"/>
  <c r="E204" i="5"/>
  <c r="C205" i="5"/>
  <c r="D205" i="5"/>
  <c r="E205" i="5"/>
  <c r="C206" i="5"/>
  <c r="D206" i="5"/>
  <c r="E206" i="5"/>
  <c r="C207" i="5"/>
  <c r="D207" i="5"/>
  <c r="E207" i="5"/>
  <c r="C208" i="5"/>
  <c r="D208" i="5"/>
  <c r="E208" i="5"/>
  <c r="C209" i="5"/>
  <c r="D209" i="5"/>
  <c r="E209" i="5"/>
  <c r="C210" i="5"/>
  <c r="D210" i="5"/>
  <c r="E210" i="5"/>
  <c r="C211" i="5"/>
  <c r="D211" i="5"/>
  <c r="E211" i="5"/>
  <c r="C212" i="5"/>
  <c r="D212" i="5"/>
  <c r="E212" i="5"/>
  <c r="C213" i="5"/>
  <c r="D213" i="5"/>
  <c r="E213" i="5"/>
  <c r="C214" i="5"/>
  <c r="D214" i="5"/>
  <c r="E214" i="5"/>
  <c r="C215" i="5"/>
  <c r="D215" i="5"/>
  <c r="E215" i="5"/>
  <c r="C216" i="5"/>
  <c r="D216" i="5"/>
  <c r="E216" i="5"/>
  <c r="C217" i="5"/>
  <c r="D217" i="5"/>
  <c r="E217" i="5"/>
  <c r="C218" i="5"/>
  <c r="D218" i="5"/>
  <c r="E218" i="5"/>
  <c r="C219" i="5"/>
  <c r="D219" i="5"/>
  <c r="E219" i="5"/>
  <c r="C220" i="5"/>
  <c r="D220" i="5"/>
  <c r="E220" i="5"/>
  <c r="C221" i="5"/>
  <c r="D221" i="5"/>
  <c r="E221" i="5"/>
  <c r="C222" i="5"/>
  <c r="D222" i="5"/>
  <c r="E222" i="5"/>
  <c r="C223" i="5"/>
  <c r="D223" i="5"/>
  <c r="E223" i="5"/>
  <c r="C224" i="5"/>
  <c r="D224" i="5"/>
  <c r="E224" i="5"/>
  <c r="C225" i="5"/>
  <c r="D225" i="5"/>
  <c r="E225" i="5"/>
  <c r="C226" i="5"/>
  <c r="D226" i="5"/>
  <c r="E226" i="5"/>
  <c r="C227" i="5"/>
  <c r="D227" i="5"/>
  <c r="E227" i="5"/>
  <c r="C228" i="5"/>
  <c r="D228" i="5"/>
  <c r="E228" i="5"/>
  <c r="C229" i="5"/>
  <c r="D229" i="5"/>
  <c r="E229" i="5"/>
  <c r="C230" i="5"/>
  <c r="D230" i="5"/>
  <c r="E230" i="5"/>
  <c r="C231" i="5"/>
  <c r="D231" i="5"/>
  <c r="E231" i="5"/>
  <c r="C232" i="5"/>
  <c r="D232" i="5"/>
  <c r="E232" i="5"/>
  <c r="C233" i="5"/>
  <c r="D233" i="5"/>
  <c r="E233" i="5"/>
  <c r="C234" i="5"/>
  <c r="D234" i="5"/>
  <c r="E234" i="5"/>
  <c r="C235" i="5"/>
  <c r="D235" i="5"/>
  <c r="E235" i="5"/>
  <c r="C236" i="5"/>
  <c r="D236" i="5"/>
  <c r="E236" i="5"/>
  <c r="C237" i="5"/>
  <c r="D237" i="5"/>
  <c r="E237" i="5"/>
  <c r="C238" i="5"/>
  <c r="D238" i="5"/>
  <c r="E238" i="5"/>
  <c r="C239" i="5"/>
  <c r="D239" i="5"/>
  <c r="E239" i="5"/>
  <c r="C240" i="5"/>
  <c r="D240" i="5"/>
  <c r="E240" i="5"/>
  <c r="C241" i="5"/>
  <c r="D241" i="5"/>
  <c r="E241" i="5"/>
  <c r="C242" i="5"/>
  <c r="D242" i="5"/>
  <c r="E242" i="5"/>
  <c r="C243" i="5"/>
  <c r="D243" i="5"/>
  <c r="E243" i="5"/>
  <c r="C244" i="5"/>
  <c r="D244" i="5"/>
  <c r="E244" i="5"/>
  <c r="C245" i="5"/>
  <c r="D245" i="5"/>
  <c r="E245" i="5"/>
  <c r="C246" i="5"/>
  <c r="D246" i="5"/>
  <c r="E246" i="5"/>
  <c r="C247" i="5"/>
  <c r="D247" i="5"/>
  <c r="E247" i="5"/>
  <c r="C248" i="5"/>
  <c r="D248" i="5"/>
  <c r="E248" i="5"/>
  <c r="C249" i="5"/>
  <c r="D249" i="5"/>
  <c r="E249" i="5"/>
  <c r="C250" i="5"/>
  <c r="D250" i="5"/>
  <c r="E250" i="5"/>
  <c r="C251" i="5"/>
  <c r="D251" i="5"/>
  <c r="E251" i="5"/>
  <c r="C252" i="5"/>
  <c r="D252" i="5"/>
  <c r="E252" i="5"/>
  <c r="C253" i="5"/>
  <c r="D253" i="5"/>
  <c r="E253" i="5"/>
  <c r="C254" i="5"/>
  <c r="D254" i="5"/>
  <c r="E254" i="5"/>
  <c r="C255" i="5"/>
  <c r="D255" i="5"/>
  <c r="E255" i="5"/>
  <c r="C256" i="5"/>
  <c r="D256" i="5"/>
  <c r="E256" i="5"/>
  <c r="C257" i="5"/>
  <c r="D257" i="5"/>
  <c r="E257" i="5"/>
  <c r="C258" i="5"/>
  <c r="D258" i="5"/>
  <c r="E258" i="5"/>
  <c r="C259" i="5"/>
  <c r="D259" i="5"/>
  <c r="E259" i="5"/>
  <c r="C260" i="5"/>
  <c r="D260" i="5"/>
  <c r="E260" i="5"/>
  <c r="C261" i="5"/>
  <c r="D261" i="5"/>
  <c r="E261" i="5"/>
  <c r="C262" i="5"/>
  <c r="D262" i="5"/>
  <c r="E262" i="5"/>
  <c r="C263" i="5"/>
  <c r="D263" i="5"/>
  <c r="E263" i="5"/>
  <c r="C264" i="5"/>
  <c r="D264" i="5"/>
  <c r="E264" i="5"/>
  <c r="C265" i="5"/>
  <c r="D265" i="5"/>
  <c r="E265" i="5"/>
  <c r="C266" i="5"/>
  <c r="D266" i="5"/>
  <c r="E266" i="5"/>
  <c r="C267" i="5"/>
  <c r="D267" i="5"/>
  <c r="E267" i="5"/>
  <c r="C268" i="5"/>
  <c r="D268" i="5"/>
  <c r="E268" i="5"/>
  <c r="C269" i="5"/>
  <c r="D269" i="5"/>
  <c r="E269" i="5"/>
  <c r="C270" i="5"/>
  <c r="D270" i="5"/>
  <c r="E270" i="5"/>
  <c r="C271" i="5"/>
  <c r="D271" i="5"/>
  <c r="E271" i="5"/>
  <c r="C272" i="5"/>
  <c r="D272" i="5"/>
  <c r="E272" i="5"/>
  <c r="C273" i="5"/>
  <c r="D273" i="5"/>
  <c r="E273" i="5"/>
  <c r="C274" i="5"/>
  <c r="D274" i="5"/>
  <c r="E274" i="5"/>
  <c r="C275" i="5"/>
  <c r="D275" i="5"/>
  <c r="E275" i="5"/>
  <c r="C276" i="5"/>
  <c r="D276" i="5"/>
  <c r="E276" i="5"/>
  <c r="C277" i="5"/>
  <c r="D277" i="5"/>
  <c r="E277" i="5"/>
  <c r="C278" i="5"/>
  <c r="D278" i="5"/>
  <c r="E278" i="5"/>
  <c r="C279" i="5"/>
  <c r="D279" i="5"/>
  <c r="E279" i="5"/>
  <c r="C280" i="5"/>
  <c r="D280" i="5"/>
  <c r="E280" i="5"/>
  <c r="C281" i="5"/>
  <c r="D281" i="5"/>
  <c r="E281" i="5"/>
  <c r="C282" i="5"/>
  <c r="D282" i="5"/>
  <c r="E282" i="5"/>
  <c r="C283" i="5"/>
  <c r="D283" i="5"/>
  <c r="E283" i="5"/>
  <c r="C284" i="5"/>
  <c r="D284" i="5"/>
  <c r="E284" i="5"/>
  <c r="C285" i="5"/>
  <c r="D285" i="5"/>
  <c r="E285" i="5"/>
  <c r="C286" i="5"/>
  <c r="D286" i="5"/>
  <c r="E286" i="5"/>
  <c r="C287" i="5"/>
  <c r="D287" i="5"/>
  <c r="E287" i="5"/>
  <c r="C288" i="5"/>
  <c r="D288" i="5"/>
  <c r="E288" i="5"/>
  <c r="C289" i="5"/>
  <c r="D289" i="5"/>
  <c r="E289" i="5"/>
  <c r="C290" i="5"/>
  <c r="D290" i="5"/>
  <c r="E290" i="5"/>
  <c r="C291" i="5"/>
  <c r="D291" i="5"/>
  <c r="E291" i="5"/>
  <c r="C292" i="5"/>
  <c r="D292" i="5"/>
  <c r="E292" i="5"/>
  <c r="C293" i="5"/>
  <c r="D293" i="5"/>
  <c r="E293" i="5"/>
  <c r="C294" i="5"/>
  <c r="D294" i="5"/>
  <c r="E294" i="5"/>
  <c r="C295" i="5"/>
  <c r="D295" i="5"/>
  <c r="E295" i="5"/>
  <c r="C296" i="5"/>
  <c r="D296" i="5"/>
  <c r="E296" i="5"/>
  <c r="C297" i="5"/>
  <c r="D297" i="5"/>
  <c r="E297" i="5"/>
  <c r="C298" i="5"/>
  <c r="D298" i="5"/>
  <c r="E298" i="5"/>
  <c r="C299" i="5"/>
  <c r="D299" i="5"/>
  <c r="E299" i="5"/>
  <c r="C300" i="5"/>
  <c r="D300" i="5"/>
  <c r="E300" i="5"/>
  <c r="C301" i="5"/>
  <c r="D301" i="5"/>
  <c r="E301" i="5"/>
  <c r="C302" i="5"/>
  <c r="D302" i="5"/>
  <c r="E302" i="5"/>
  <c r="C303" i="5"/>
  <c r="D303" i="5"/>
  <c r="E303" i="5"/>
  <c r="C304" i="5"/>
  <c r="D304" i="5"/>
  <c r="E304" i="5"/>
  <c r="C305" i="5"/>
  <c r="D305" i="5"/>
  <c r="E305" i="5"/>
  <c r="C306" i="5"/>
  <c r="D306" i="5"/>
  <c r="E306" i="5"/>
  <c r="C307" i="5"/>
  <c r="D307" i="5"/>
  <c r="E307" i="5"/>
  <c r="C308" i="5"/>
  <c r="D308" i="5"/>
  <c r="E308" i="5"/>
  <c r="C309" i="5"/>
  <c r="D309" i="5"/>
  <c r="E309" i="5"/>
  <c r="C310" i="5"/>
  <c r="D310" i="5"/>
  <c r="E310" i="5"/>
  <c r="C311" i="5"/>
  <c r="D311" i="5"/>
  <c r="E311" i="5"/>
  <c r="C312" i="5"/>
  <c r="D312" i="5"/>
  <c r="E312" i="5"/>
  <c r="C313" i="5"/>
  <c r="D313" i="5"/>
  <c r="E313" i="5"/>
  <c r="C314" i="5"/>
  <c r="D314" i="5"/>
  <c r="E314" i="5"/>
  <c r="C315" i="5"/>
  <c r="D315" i="5"/>
  <c r="E315" i="5"/>
  <c r="C316" i="5"/>
  <c r="D316" i="5"/>
  <c r="E316" i="5"/>
  <c r="C317" i="5"/>
  <c r="D317" i="5"/>
  <c r="E317" i="5"/>
  <c r="C318" i="5"/>
  <c r="D318" i="5"/>
  <c r="E318" i="5"/>
  <c r="C319" i="5"/>
  <c r="D319" i="5"/>
  <c r="E319" i="5"/>
  <c r="C320" i="5"/>
  <c r="D320" i="5"/>
  <c r="E320" i="5"/>
  <c r="C321" i="5"/>
  <c r="D321" i="5"/>
  <c r="E321" i="5"/>
  <c r="C322" i="5"/>
  <c r="D322" i="5"/>
  <c r="E322" i="5"/>
  <c r="C323" i="5"/>
  <c r="D323" i="5"/>
  <c r="E323" i="5"/>
  <c r="C324" i="5"/>
  <c r="D324" i="5"/>
  <c r="E324" i="5"/>
  <c r="C325" i="5"/>
  <c r="D325" i="5"/>
  <c r="E325" i="5"/>
  <c r="C326" i="5"/>
  <c r="D326" i="5"/>
  <c r="E326" i="5"/>
  <c r="C327" i="5"/>
  <c r="D327" i="5"/>
  <c r="E327" i="5"/>
  <c r="C328" i="5"/>
  <c r="D328" i="5"/>
  <c r="E328" i="5"/>
  <c r="C329" i="5"/>
  <c r="D329" i="5"/>
  <c r="E329" i="5"/>
  <c r="C330" i="5"/>
  <c r="D330" i="5"/>
  <c r="E330" i="5"/>
  <c r="C331" i="5"/>
  <c r="D331" i="5"/>
  <c r="E331" i="5"/>
  <c r="C332" i="5"/>
  <c r="D332" i="5"/>
  <c r="E332" i="5"/>
  <c r="C333" i="5"/>
  <c r="D333" i="5"/>
  <c r="E333" i="5"/>
  <c r="C334" i="5"/>
  <c r="D334" i="5"/>
  <c r="E334" i="5"/>
  <c r="C335" i="5"/>
  <c r="D335" i="5"/>
  <c r="E335" i="5"/>
  <c r="C336" i="5"/>
  <c r="D336" i="5"/>
  <c r="E336" i="5"/>
  <c r="C337" i="5"/>
  <c r="D337" i="5"/>
  <c r="E337" i="5"/>
  <c r="C338" i="5"/>
  <c r="D338" i="5"/>
  <c r="E338" i="5"/>
  <c r="C339" i="5"/>
  <c r="D339" i="5"/>
  <c r="E339" i="5"/>
  <c r="C340" i="5"/>
  <c r="D340" i="5"/>
  <c r="E340" i="5"/>
  <c r="C341" i="5"/>
  <c r="D341" i="5"/>
  <c r="E341" i="5"/>
  <c r="C342" i="5"/>
  <c r="D342" i="5"/>
  <c r="E342" i="5"/>
  <c r="C343" i="5"/>
  <c r="D343" i="5"/>
  <c r="E343" i="5"/>
  <c r="C344" i="5"/>
  <c r="D344" i="5"/>
  <c r="E344" i="5"/>
  <c r="C345" i="5"/>
  <c r="D345" i="5"/>
  <c r="E345" i="5"/>
  <c r="C346" i="5"/>
  <c r="D346" i="5"/>
  <c r="E346" i="5"/>
  <c r="C347" i="5"/>
  <c r="D347" i="5"/>
  <c r="E347" i="5"/>
  <c r="C348" i="5"/>
  <c r="D348" i="5"/>
  <c r="E348" i="5"/>
  <c r="C349" i="5"/>
  <c r="D349" i="5"/>
  <c r="E349" i="5"/>
  <c r="C350" i="5"/>
  <c r="D350" i="5"/>
  <c r="E350" i="5"/>
  <c r="C351" i="5"/>
  <c r="D351" i="5"/>
  <c r="E351" i="5"/>
  <c r="C352" i="5"/>
  <c r="D352" i="5"/>
  <c r="E352" i="5"/>
  <c r="C353" i="5"/>
  <c r="D353" i="5"/>
  <c r="E353" i="5"/>
  <c r="C354" i="5"/>
  <c r="D354" i="5"/>
  <c r="E354" i="5"/>
  <c r="C355" i="5"/>
  <c r="D355" i="5"/>
  <c r="E355" i="5"/>
  <c r="C356" i="5"/>
  <c r="D356" i="5"/>
  <c r="E356" i="5"/>
  <c r="C357" i="5"/>
  <c r="D357" i="5"/>
  <c r="E357" i="5"/>
  <c r="C358" i="5"/>
  <c r="D358" i="5"/>
  <c r="E358" i="5"/>
  <c r="C359" i="5"/>
  <c r="D359" i="5"/>
  <c r="E359" i="5"/>
  <c r="C360" i="5"/>
  <c r="D360" i="5"/>
  <c r="E360" i="5"/>
  <c r="C361" i="5"/>
  <c r="D361" i="5"/>
  <c r="E361" i="5"/>
  <c r="C362" i="5"/>
  <c r="D362" i="5"/>
  <c r="E362" i="5"/>
  <c r="C363" i="5"/>
  <c r="D363" i="5"/>
  <c r="E363" i="5"/>
  <c r="C364" i="5"/>
  <c r="D364" i="5"/>
  <c r="E364" i="5"/>
  <c r="C365" i="5"/>
  <c r="D365" i="5"/>
  <c r="E365" i="5"/>
  <c r="C366" i="5"/>
  <c r="D366" i="5"/>
  <c r="E366" i="5"/>
  <c r="C367" i="5"/>
  <c r="D367" i="5"/>
  <c r="E367" i="5"/>
  <c r="C368" i="5"/>
  <c r="D368" i="5"/>
  <c r="E368" i="5"/>
  <c r="C369" i="5"/>
  <c r="D369" i="5"/>
  <c r="E369" i="5"/>
  <c r="C370" i="5"/>
  <c r="D370" i="5"/>
  <c r="E370" i="5"/>
  <c r="C371" i="5"/>
  <c r="D371" i="5"/>
  <c r="E371" i="5"/>
  <c r="C372" i="5"/>
  <c r="D372" i="5"/>
  <c r="E372" i="5"/>
  <c r="C373" i="5"/>
  <c r="D373" i="5"/>
  <c r="E373" i="5"/>
  <c r="C374" i="5"/>
  <c r="D374" i="5"/>
  <c r="E374" i="5"/>
  <c r="C375" i="5"/>
  <c r="D375" i="5"/>
  <c r="E375" i="5"/>
  <c r="C376" i="5"/>
  <c r="D376" i="5"/>
  <c r="E376" i="5"/>
  <c r="C377" i="5"/>
  <c r="D377" i="5"/>
  <c r="E377" i="5"/>
  <c r="C378" i="5"/>
  <c r="D378" i="5"/>
  <c r="E378" i="5"/>
  <c r="C379" i="5"/>
  <c r="D379" i="5"/>
  <c r="E379" i="5"/>
  <c r="C380" i="5"/>
  <c r="D380" i="5"/>
  <c r="E380" i="5"/>
  <c r="C381" i="5"/>
  <c r="D381" i="5"/>
  <c r="E381" i="5"/>
  <c r="C382" i="5"/>
  <c r="D382" i="5"/>
  <c r="E382" i="5"/>
  <c r="C383" i="5"/>
  <c r="D383" i="5"/>
  <c r="E383" i="5"/>
  <c r="C384" i="5"/>
  <c r="D384" i="5"/>
  <c r="E384" i="5"/>
  <c r="C385" i="5"/>
  <c r="D385" i="5"/>
  <c r="E385" i="5"/>
  <c r="C386" i="5"/>
  <c r="D386" i="5"/>
  <c r="E386" i="5"/>
  <c r="C387" i="5"/>
  <c r="D387" i="5"/>
  <c r="E387" i="5"/>
  <c r="C388" i="5"/>
  <c r="D388" i="5"/>
  <c r="E388" i="5"/>
  <c r="C389" i="5"/>
  <c r="D389" i="5"/>
  <c r="E389" i="5"/>
  <c r="C390" i="5"/>
  <c r="D390" i="5"/>
  <c r="E390" i="5"/>
  <c r="C391" i="5"/>
  <c r="D391" i="5"/>
  <c r="E391" i="5"/>
  <c r="C392" i="5"/>
  <c r="D392" i="5"/>
  <c r="E392" i="5"/>
  <c r="C393" i="5"/>
  <c r="D393" i="5"/>
  <c r="E393" i="5"/>
  <c r="C394" i="5"/>
  <c r="D394" i="5"/>
  <c r="E394" i="5"/>
  <c r="C395" i="5"/>
  <c r="D395" i="5"/>
  <c r="E395" i="5"/>
  <c r="C396" i="5"/>
  <c r="D396" i="5"/>
  <c r="E396" i="5"/>
  <c r="C397" i="5"/>
  <c r="D397" i="5"/>
  <c r="E397" i="5"/>
  <c r="C398" i="5"/>
  <c r="D398" i="5"/>
  <c r="E398" i="5"/>
  <c r="C399" i="5"/>
  <c r="D399" i="5"/>
  <c r="E399" i="5"/>
  <c r="C400" i="5"/>
  <c r="D400" i="5"/>
  <c r="E400" i="5"/>
  <c r="C401" i="5"/>
  <c r="D401" i="5"/>
  <c r="E401" i="5"/>
  <c r="C402" i="5"/>
  <c r="D402" i="5"/>
  <c r="E402" i="5"/>
  <c r="C403" i="5"/>
  <c r="D403" i="5"/>
  <c r="E403" i="5"/>
  <c r="C404" i="5"/>
  <c r="D404" i="5"/>
  <c r="E404" i="5"/>
  <c r="C405" i="5"/>
  <c r="D405" i="5"/>
  <c r="E405" i="5"/>
  <c r="C406" i="5"/>
  <c r="D406" i="5"/>
  <c r="E406" i="5"/>
  <c r="C407" i="5"/>
  <c r="D407" i="5"/>
  <c r="E407" i="5"/>
  <c r="C408" i="5"/>
  <c r="D408" i="5"/>
  <c r="E408" i="5"/>
  <c r="C409" i="5"/>
  <c r="D409" i="5"/>
  <c r="E409" i="5"/>
  <c r="C410" i="5"/>
  <c r="D410" i="5"/>
  <c r="E410" i="5"/>
  <c r="C411" i="5"/>
  <c r="D411" i="5"/>
  <c r="E411" i="5"/>
  <c r="C412" i="5"/>
  <c r="D412" i="5"/>
  <c r="E412" i="5"/>
  <c r="C413" i="5"/>
  <c r="D413" i="5"/>
  <c r="E413" i="5"/>
  <c r="C414" i="5"/>
  <c r="D414" i="5"/>
  <c r="E414" i="5"/>
  <c r="C415" i="5"/>
  <c r="D415" i="5"/>
  <c r="E415" i="5"/>
  <c r="C416" i="5"/>
  <c r="D416" i="5"/>
  <c r="E416" i="5"/>
  <c r="C417" i="5"/>
  <c r="D417" i="5"/>
  <c r="E417" i="5"/>
  <c r="C418" i="5"/>
  <c r="D418" i="5"/>
  <c r="E418" i="5"/>
  <c r="C419" i="5"/>
  <c r="D419" i="5"/>
  <c r="E419" i="5"/>
  <c r="C420" i="5"/>
  <c r="D420" i="5"/>
  <c r="E420" i="5"/>
  <c r="C421" i="5"/>
  <c r="D421" i="5"/>
  <c r="E421" i="5"/>
  <c r="C422" i="5"/>
  <c r="D422" i="5"/>
  <c r="E422" i="5"/>
  <c r="C423" i="5"/>
  <c r="D423" i="5"/>
  <c r="E423" i="5"/>
  <c r="C424" i="5"/>
  <c r="D424" i="5"/>
  <c r="E424" i="5"/>
  <c r="C425" i="5"/>
  <c r="D425" i="5"/>
  <c r="E425" i="5"/>
  <c r="C426" i="5"/>
  <c r="D426" i="5"/>
  <c r="E426" i="5"/>
  <c r="C427" i="5"/>
  <c r="D427" i="5"/>
  <c r="E427" i="5"/>
  <c r="C428" i="5"/>
  <c r="D428" i="5"/>
  <c r="E428" i="5"/>
  <c r="C429" i="5"/>
  <c r="D429" i="5"/>
  <c r="E429" i="5"/>
  <c r="C430" i="5"/>
  <c r="D430" i="5"/>
  <c r="E430" i="5"/>
  <c r="C431" i="5"/>
  <c r="D431" i="5"/>
  <c r="E431" i="5"/>
  <c r="C432" i="5"/>
  <c r="D432" i="5"/>
  <c r="E432" i="5"/>
  <c r="C433" i="5"/>
  <c r="D433" i="5"/>
  <c r="E433" i="5"/>
  <c r="C434" i="5"/>
  <c r="D434" i="5"/>
  <c r="E434" i="5"/>
  <c r="C435" i="5"/>
  <c r="D435" i="5"/>
  <c r="E435" i="5"/>
  <c r="C436" i="5"/>
  <c r="D436" i="5"/>
  <c r="E436" i="5"/>
  <c r="C437" i="5"/>
  <c r="D437" i="5"/>
  <c r="E437" i="5"/>
  <c r="C438" i="5"/>
  <c r="D438" i="5"/>
  <c r="E438" i="5"/>
  <c r="C439" i="5"/>
  <c r="D439" i="5"/>
  <c r="E439" i="5"/>
  <c r="C440" i="5"/>
  <c r="D440" i="5"/>
  <c r="E440" i="5"/>
  <c r="C441" i="5"/>
  <c r="D441" i="5"/>
  <c r="E441" i="5"/>
  <c r="C442" i="5"/>
  <c r="D442" i="5"/>
  <c r="E442" i="5"/>
  <c r="C443" i="5"/>
  <c r="D443" i="5"/>
  <c r="E443" i="5"/>
  <c r="C444" i="5"/>
  <c r="D444" i="5"/>
  <c r="E444" i="5"/>
  <c r="C445" i="5"/>
  <c r="D445" i="5"/>
  <c r="E445" i="5"/>
  <c r="C446" i="5"/>
  <c r="D446" i="5"/>
  <c r="E446" i="5"/>
  <c r="C447" i="5"/>
  <c r="D447" i="5"/>
  <c r="E447" i="5"/>
  <c r="C448" i="5"/>
  <c r="D448" i="5"/>
  <c r="E448" i="5"/>
  <c r="C449" i="5"/>
  <c r="D449" i="5"/>
  <c r="E449" i="5"/>
  <c r="C450" i="5"/>
  <c r="D450" i="5"/>
  <c r="E450" i="5"/>
  <c r="C451" i="5"/>
  <c r="D451" i="5"/>
  <c r="E451" i="5"/>
  <c r="C452" i="5"/>
  <c r="D452" i="5"/>
  <c r="E452" i="5"/>
  <c r="C453" i="5"/>
  <c r="D453" i="5"/>
  <c r="E453" i="5"/>
  <c r="C454" i="5"/>
  <c r="D454" i="5"/>
  <c r="E454" i="5"/>
  <c r="C455" i="5"/>
  <c r="D455" i="5"/>
  <c r="E455" i="5"/>
  <c r="C456" i="5"/>
  <c r="D456" i="5"/>
  <c r="E456" i="5"/>
  <c r="C457" i="5"/>
  <c r="D457" i="5"/>
  <c r="E457" i="5"/>
  <c r="C458" i="5"/>
  <c r="D458" i="5"/>
  <c r="E458" i="5"/>
  <c r="C459" i="5"/>
  <c r="D459" i="5"/>
  <c r="E459" i="5"/>
  <c r="C460" i="5"/>
  <c r="D460" i="5"/>
  <c r="E460" i="5"/>
  <c r="C461" i="5"/>
  <c r="D461" i="5"/>
  <c r="E461" i="5"/>
  <c r="C462" i="5"/>
  <c r="D462" i="5"/>
  <c r="E462" i="5"/>
  <c r="C463" i="5"/>
  <c r="D463" i="5"/>
  <c r="E463" i="5"/>
  <c r="C464" i="5"/>
  <c r="D464" i="5"/>
  <c r="E464" i="5"/>
  <c r="C465" i="5"/>
  <c r="D465" i="5"/>
  <c r="E465" i="5"/>
  <c r="C466" i="5"/>
  <c r="D466" i="5"/>
  <c r="E466" i="5"/>
  <c r="C467" i="5"/>
  <c r="D467" i="5"/>
  <c r="E467" i="5"/>
  <c r="C468" i="5"/>
  <c r="D468" i="5"/>
  <c r="E468" i="5"/>
  <c r="C469" i="5"/>
  <c r="D469" i="5"/>
  <c r="E469" i="5"/>
  <c r="C470" i="5"/>
  <c r="D470" i="5"/>
  <c r="E470" i="5"/>
  <c r="C471" i="5"/>
  <c r="D471" i="5"/>
  <c r="E471" i="5"/>
  <c r="C472" i="5"/>
  <c r="D472" i="5"/>
  <c r="E472" i="5"/>
  <c r="C473" i="5"/>
  <c r="D473" i="5"/>
  <c r="E473" i="5"/>
  <c r="C474" i="5"/>
  <c r="D474" i="5"/>
  <c r="E474" i="5"/>
  <c r="C475" i="5"/>
  <c r="D475" i="5"/>
  <c r="E475" i="5"/>
  <c r="C476" i="5"/>
  <c r="D476" i="5"/>
  <c r="E476" i="5"/>
  <c r="C477" i="5"/>
  <c r="D477" i="5"/>
  <c r="E477" i="5"/>
  <c r="C478" i="5"/>
  <c r="D478" i="5"/>
  <c r="E478" i="5"/>
  <c r="C479" i="5"/>
  <c r="D479" i="5"/>
  <c r="E479" i="5"/>
  <c r="C480" i="5"/>
  <c r="D480" i="5"/>
  <c r="E480" i="5"/>
  <c r="C481" i="5"/>
  <c r="D481" i="5"/>
  <c r="E481" i="5"/>
  <c r="C482" i="5"/>
  <c r="D482" i="5"/>
  <c r="E482" i="5"/>
  <c r="C483" i="5"/>
  <c r="D483" i="5"/>
  <c r="E483" i="5"/>
  <c r="C484" i="5"/>
  <c r="D484" i="5"/>
  <c r="E484" i="5"/>
  <c r="C485" i="5"/>
  <c r="D485" i="5"/>
  <c r="E485" i="5"/>
  <c r="C486" i="5"/>
  <c r="D486" i="5"/>
  <c r="E486" i="5"/>
  <c r="C487" i="5"/>
  <c r="D487" i="5"/>
  <c r="E487" i="5"/>
  <c r="C488" i="5"/>
  <c r="D488" i="5"/>
  <c r="E488" i="5"/>
  <c r="C489" i="5"/>
  <c r="D489" i="5"/>
  <c r="E489" i="5"/>
  <c r="C490" i="5"/>
  <c r="D490" i="5"/>
  <c r="E490" i="5"/>
  <c r="C491" i="5"/>
  <c r="D491" i="5"/>
  <c r="E491" i="5"/>
  <c r="C492" i="5"/>
  <c r="D492" i="5"/>
  <c r="E492" i="5"/>
  <c r="C493" i="5"/>
  <c r="D493" i="5"/>
  <c r="E493" i="5"/>
  <c r="C494" i="5"/>
  <c r="D494" i="5"/>
  <c r="E494" i="5"/>
  <c r="C495" i="5"/>
  <c r="D495" i="5"/>
  <c r="E495" i="5"/>
  <c r="C496" i="5"/>
  <c r="D496" i="5"/>
  <c r="E496" i="5"/>
  <c r="C497" i="5"/>
  <c r="D497" i="5"/>
  <c r="E497" i="5"/>
  <c r="C498" i="5"/>
  <c r="D498" i="5"/>
  <c r="E498" i="5"/>
  <c r="C499" i="5"/>
  <c r="D499" i="5"/>
  <c r="E499" i="5"/>
  <c r="C500" i="5"/>
  <c r="D500" i="5"/>
  <c r="E500" i="5"/>
  <c r="C501" i="5"/>
  <c r="D501" i="5"/>
  <c r="E501" i="5"/>
  <c r="C502" i="5"/>
  <c r="D502" i="5"/>
  <c r="E502" i="5"/>
  <c r="C503" i="5"/>
  <c r="D503" i="5"/>
  <c r="E503" i="5"/>
  <c r="C504" i="5"/>
  <c r="D504" i="5"/>
  <c r="E504" i="5"/>
  <c r="C505" i="5"/>
  <c r="D505" i="5"/>
  <c r="E505" i="5"/>
  <c r="C506" i="5"/>
  <c r="D506" i="5"/>
  <c r="E506" i="5"/>
  <c r="C507" i="5"/>
  <c r="D507" i="5"/>
  <c r="E507" i="5"/>
  <c r="C508" i="5"/>
  <c r="D508" i="5"/>
  <c r="E508" i="5"/>
  <c r="C509" i="5"/>
  <c r="D509" i="5"/>
  <c r="E509" i="5"/>
  <c r="C510" i="5"/>
  <c r="D510" i="5"/>
  <c r="E510" i="5"/>
  <c r="C511" i="5"/>
  <c r="D511" i="5"/>
  <c r="E511" i="5"/>
  <c r="C512" i="5"/>
  <c r="D512" i="5"/>
  <c r="E512" i="5"/>
  <c r="C513" i="5"/>
  <c r="D513" i="5"/>
  <c r="E513" i="5"/>
  <c r="C514" i="5"/>
  <c r="D514" i="5"/>
  <c r="E514" i="5"/>
  <c r="C515" i="5"/>
  <c r="D515" i="5"/>
  <c r="E515" i="5"/>
  <c r="C516" i="5"/>
  <c r="D516" i="5"/>
  <c r="E516" i="5"/>
  <c r="C517" i="5"/>
  <c r="D517" i="5"/>
  <c r="E517" i="5"/>
  <c r="C518" i="5"/>
  <c r="D518" i="5"/>
  <c r="E518" i="5"/>
  <c r="C519" i="5"/>
  <c r="D519" i="5"/>
  <c r="E519" i="5"/>
  <c r="C520" i="5"/>
  <c r="D520" i="5"/>
  <c r="E520" i="5"/>
  <c r="C521" i="5"/>
  <c r="D521" i="5"/>
  <c r="E521" i="5"/>
  <c r="C522" i="5"/>
  <c r="D522" i="5"/>
  <c r="E522" i="5"/>
  <c r="C523" i="5"/>
  <c r="D523" i="5"/>
  <c r="E523" i="5"/>
  <c r="C524" i="5"/>
  <c r="D524" i="5"/>
  <c r="E524" i="5"/>
  <c r="C525" i="5"/>
  <c r="D525" i="5"/>
  <c r="E525" i="5"/>
  <c r="C526" i="5"/>
  <c r="D526" i="5"/>
  <c r="E526" i="5"/>
  <c r="C527" i="5"/>
  <c r="D527" i="5"/>
  <c r="E527" i="5"/>
  <c r="C528" i="5"/>
  <c r="D528" i="5"/>
  <c r="E528" i="5"/>
  <c r="C529" i="5"/>
  <c r="D529" i="5"/>
  <c r="E529" i="5"/>
  <c r="C530" i="5"/>
  <c r="D530" i="5"/>
  <c r="E530" i="5"/>
  <c r="C531" i="5"/>
  <c r="D531" i="5"/>
  <c r="E531" i="5"/>
  <c r="C532" i="5"/>
  <c r="D532" i="5"/>
  <c r="E532" i="5"/>
  <c r="C533" i="5"/>
  <c r="D533" i="5"/>
  <c r="E533" i="5"/>
  <c r="C534" i="5"/>
  <c r="D534" i="5"/>
  <c r="E534" i="5"/>
  <c r="C535" i="5"/>
  <c r="D535" i="5"/>
  <c r="E535" i="5"/>
  <c r="C536" i="5"/>
  <c r="D536" i="5"/>
  <c r="E536" i="5"/>
  <c r="C537" i="5"/>
  <c r="D537" i="5"/>
  <c r="E537" i="5"/>
  <c r="C538" i="5"/>
  <c r="D538" i="5"/>
  <c r="E538" i="5"/>
  <c r="C539" i="5"/>
  <c r="D539" i="5"/>
  <c r="E539" i="5"/>
  <c r="C540" i="5"/>
  <c r="D540" i="5"/>
  <c r="E540" i="5"/>
  <c r="C541" i="5"/>
  <c r="D541" i="5"/>
  <c r="E541" i="5"/>
  <c r="C542" i="5"/>
  <c r="D542" i="5"/>
  <c r="E542" i="5"/>
  <c r="C543" i="5"/>
  <c r="D543" i="5"/>
  <c r="E543" i="5"/>
  <c r="C544" i="5"/>
  <c r="D544" i="5"/>
  <c r="E544" i="5"/>
  <c r="C545" i="5"/>
  <c r="D545" i="5"/>
  <c r="E545" i="5"/>
  <c r="C546" i="5"/>
  <c r="D546" i="5"/>
  <c r="E546" i="5"/>
  <c r="C547" i="5"/>
  <c r="D547" i="5"/>
  <c r="E547" i="5"/>
  <c r="C548" i="5"/>
  <c r="D548" i="5"/>
  <c r="E548" i="5"/>
  <c r="C549" i="5"/>
  <c r="D549" i="5"/>
  <c r="E549" i="5"/>
  <c r="C550" i="5"/>
  <c r="D550" i="5"/>
  <c r="E550" i="5"/>
  <c r="C551" i="5"/>
  <c r="D551" i="5"/>
  <c r="E551" i="5"/>
  <c r="C552" i="5"/>
  <c r="D552" i="5"/>
  <c r="E552" i="5"/>
  <c r="C553" i="5"/>
  <c r="D553" i="5"/>
  <c r="E553" i="5"/>
  <c r="C554" i="5"/>
  <c r="D554" i="5"/>
  <c r="E554" i="5"/>
  <c r="C555" i="5"/>
  <c r="D555" i="5"/>
  <c r="E555" i="5"/>
  <c r="C556" i="5"/>
  <c r="D556" i="5"/>
  <c r="E556" i="5"/>
  <c r="C557" i="5"/>
  <c r="D557" i="5"/>
  <c r="E557" i="5"/>
  <c r="C558" i="5"/>
  <c r="D558" i="5"/>
  <c r="E558" i="5"/>
  <c r="C559" i="5"/>
  <c r="D559" i="5"/>
  <c r="E559" i="5"/>
  <c r="C560" i="5"/>
  <c r="D560" i="5"/>
  <c r="E560" i="5"/>
  <c r="C561" i="5"/>
  <c r="D561" i="5"/>
  <c r="E561" i="5"/>
  <c r="C562" i="5"/>
  <c r="D562" i="5"/>
  <c r="E562" i="5"/>
  <c r="C563" i="5"/>
  <c r="D563" i="5"/>
  <c r="E563" i="5"/>
  <c r="C564" i="5"/>
  <c r="D564" i="5"/>
  <c r="E564" i="5"/>
  <c r="C565" i="5"/>
  <c r="D565" i="5"/>
  <c r="E565" i="5"/>
  <c r="C566" i="5"/>
  <c r="D566" i="5"/>
  <c r="E566" i="5"/>
  <c r="C567" i="5"/>
  <c r="D567" i="5"/>
  <c r="E567" i="5"/>
  <c r="C568" i="5"/>
  <c r="D568" i="5"/>
  <c r="E568" i="5"/>
  <c r="C569" i="5"/>
  <c r="D569" i="5"/>
  <c r="E569" i="5"/>
  <c r="C570" i="5"/>
  <c r="D570" i="5"/>
  <c r="E570" i="5"/>
  <c r="C571" i="5"/>
  <c r="D571" i="5"/>
  <c r="E571" i="5"/>
  <c r="C572" i="5"/>
  <c r="D572" i="5"/>
  <c r="E572" i="5"/>
  <c r="C573" i="5"/>
  <c r="D573" i="5"/>
  <c r="E573" i="5"/>
  <c r="E4" i="5"/>
  <c r="D4" i="5"/>
  <c r="C4" i="5"/>
  <c r="I574" i="1" l="1"/>
  <c r="E574" i="1" l="1"/>
  <c r="E5" i="3" l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4" i="3"/>
  <c r="E574" i="3" l="1"/>
  <c r="C574" i="6"/>
  <c r="M5" i="5" l="1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03" i="5"/>
  <c r="M304" i="5"/>
  <c r="M305" i="5"/>
  <c r="M306" i="5"/>
  <c r="M307" i="5"/>
  <c r="M308" i="5"/>
  <c r="M309" i="5"/>
  <c r="M310" i="5"/>
  <c r="M311" i="5"/>
  <c r="M312" i="5"/>
  <c r="M313" i="5"/>
  <c r="M314" i="5"/>
  <c r="M315" i="5"/>
  <c r="M316" i="5"/>
  <c r="M317" i="5"/>
  <c r="M318" i="5"/>
  <c r="M319" i="5"/>
  <c r="M320" i="5"/>
  <c r="M321" i="5"/>
  <c r="M322" i="5"/>
  <c r="M323" i="5"/>
  <c r="M324" i="5"/>
  <c r="M325" i="5"/>
  <c r="M326" i="5"/>
  <c r="M327" i="5"/>
  <c r="M328" i="5"/>
  <c r="M329" i="5"/>
  <c r="M330" i="5"/>
  <c r="M331" i="5"/>
  <c r="M332" i="5"/>
  <c r="M333" i="5"/>
  <c r="M334" i="5"/>
  <c r="M335" i="5"/>
  <c r="M336" i="5"/>
  <c r="M337" i="5"/>
  <c r="M338" i="5"/>
  <c r="M339" i="5"/>
  <c r="M340" i="5"/>
  <c r="M341" i="5"/>
  <c r="M342" i="5"/>
  <c r="M343" i="5"/>
  <c r="M344" i="5"/>
  <c r="M345" i="5"/>
  <c r="M346" i="5"/>
  <c r="M347" i="5"/>
  <c r="M348" i="5"/>
  <c r="M349" i="5"/>
  <c r="M350" i="5"/>
  <c r="M351" i="5"/>
  <c r="M352" i="5"/>
  <c r="M353" i="5"/>
  <c r="M354" i="5"/>
  <c r="M355" i="5"/>
  <c r="M356" i="5"/>
  <c r="M357" i="5"/>
  <c r="M358" i="5"/>
  <c r="M359" i="5"/>
  <c r="M360" i="5"/>
  <c r="M361" i="5"/>
  <c r="M362" i="5"/>
  <c r="M363" i="5"/>
  <c r="M364" i="5"/>
  <c r="M365" i="5"/>
  <c r="M366" i="5"/>
  <c r="M367" i="5"/>
  <c r="M368" i="5"/>
  <c r="M369" i="5"/>
  <c r="M370" i="5"/>
  <c r="M371" i="5"/>
  <c r="M372" i="5"/>
  <c r="M373" i="5"/>
  <c r="M374" i="5"/>
  <c r="M375" i="5"/>
  <c r="M376" i="5"/>
  <c r="M377" i="5"/>
  <c r="M378" i="5"/>
  <c r="M379" i="5"/>
  <c r="M380" i="5"/>
  <c r="M381" i="5"/>
  <c r="M382" i="5"/>
  <c r="M383" i="5"/>
  <c r="M384" i="5"/>
  <c r="M385" i="5"/>
  <c r="M386" i="5"/>
  <c r="M387" i="5"/>
  <c r="M388" i="5"/>
  <c r="M389" i="5"/>
  <c r="M390" i="5"/>
  <c r="M391" i="5"/>
  <c r="M392" i="5"/>
  <c r="M393" i="5"/>
  <c r="M394" i="5"/>
  <c r="M395" i="5"/>
  <c r="M396" i="5"/>
  <c r="M397" i="5"/>
  <c r="M398" i="5"/>
  <c r="M399" i="5"/>
  <c r="M400" i="5"/>
  <c r="M401" i="5"/>
  <c r="M402" i="5"/>
  <c r="M403" i="5"/>
  <c r="M404" i="5"/>
  <c r="M405" i="5"/>
  <c r="M406" i="5"/>
  <c r="M407" i="5"/>
  <c r="M408" i="5"/>
  <c r="M409" i="5"/>
  <c r="M410" i="5"/>
  <c r="M411" i="5"/>
  <c r="M412" i="5"/>
  <c r="M413" i="5"/>
  <c r="M414" i="5"/>
  <c r="M415" i="5"/>
  <c r="M416" i="5"/>
  <c r="M417" i="5"/>
  <c r="M418" i="5"/>
  <c r="M419" i="5"/>
  <c r="M420" i="5"/>
  <c r="M421" i="5"/>
  <c r="M422" i="5"/>
  <c r="M423" i="5"/>
  <c r="M424" i="5"/>
  <c r="M425" i="5"/>
  <c r="M426" i="5"/>
  <c r="M427" i="5"/>
  <c r="M428" i="5"/>
  <c r="M429" i="5"/>
  <c r="M430" i="5"/>
  <c r="M431" i="5"/>
  <c r="M432" i="5"/>
  <c r="M433" i="5"/>
  <c r="M434" i="5"/>
  <c r="M435" i="5"/>
  <c r="M436" i="5"/>
  <c r="M437" i="5"/>
  <c r="M438" i="5"/>
  <c r="M439" i="5"/>
  <c r="M440" i="5"/>
  <c r="M441" i="5"/>
  <c r="M442" i="5"/>
  <c r="M443" i="5"/>
  <c r="M444" i="5"/>
  <c r="M445" i="5"/>
  <c r="M446" i="5"/>
  <c r="M447" i="5"/>
  <c r="M448" i="5"/>
  <c r="M449" i="5"/>
  <c r="M450" i="5"/>
  <c r="M451" i="5"/>
  <c r="M452" i="5"/>
  <c r="M453" i="5"/>
  <c r="M454" i="5"/>
  <c r="M455" i="5"/>
  <c r="M456" i="5"/>
  <c r="M457" i="5"/>
  <c r="M458" i="5"/>
  <c r="M459" i="5"/>
  <c r="M460" i="5"/>
  <c r="M461" i="5"/>
  <c r="M462" i="5"/>
  <c r="M463" i="5"/>
  <c r="M464" i="5"/>
  <c r="M465" i="5"/>
  <c r="M466" i="5"/>
  <c r="M467" i="5"/>
  <c r="M468" i="5"/>
  <c r="M469" i="5"/>
  <c r="M470" i="5"/>
  <c r="M471" i="5"/>
  <c r="M472" i="5"/>
  <c r="M473" i="5"/>
  <c r="M474" i="5"/>
  <c r="M475" i="5"/>
  <c r="M476" i="5"/>
  <c r="M477" i="5"/>
  <c r="M478" i="5"/>
  <c r="M479" i="5"/>
  <c r="M480" i="5"/>
  <c r="M481" i="5"/>
  <c r="M482" i="5"/>
  <c r="M483" i="5"/>
  <c r="M484" i="5"/>
  <c r="M485" i="5"/>
  <c r="M486" i="5"/>
  <c r="M487" i="5"/>
  <c r="M488" i="5"/>
  <c r="M489" i="5"/>
  <c r="M490" i="5"/>
  <c r="M491" i="5"/>
  <c r="M492" i="5"/>
  <c r="M493" i="5"/>
  <c r="M494" i="5"/>
  <c r="M495" i="5"/>
  <c r="M496" i="5"/>
  <c r="M497" i="5"/>
  <c r="M498" i="5"/>
  <c r="M499" i="5"/>
  <c r="M500" i="5"/>
  <c r="M501" i="5"/>
  <c r="M502" i="5"/>
  <c r="M503" i="5"/>
  <c r="M504" i="5"/>
  <c r="M505" i="5"/>
  <c r="M506" i="5"/>
  <c r="M507" i="5"/>
  <c r="M508" i="5"/>
  <c r="M509" i="5"/>
  <c r="M510" i="5"/>
  <c r="M511" i="5"/>
  <c r="M512" i="5"/>
  <c r="M513" i="5"/>
  <c r="M514" i="5"/>
  <c r="M515" i="5"/>
  <c r="M516" i="5"/>
  <c r="M517" i="5"/>
  <c r="M518" i="5"/>
  <c r="M519" i="5"/>
  <c r="M520" i="5"/>
  <c r="M521" i="5"/>
  <c r="M522" i="5"/>
  <c r="M523" i="5"/>
  <c r="M524" i="5"/>
  <c r="M525" i="5"/>
  <c r="M526" i="5"/>
  <c r="M527" i="5"/>
  <c r="M528" i="5"/>
  <c r="M529" i="5"/>
  <c r="M530" i="5"/>
  <c r="M531" i="5"/>
  <c r="M532" i="5"/>
  <c r="M533" i="5"/>
  <c r="M534" i="5"/>
  <c r="M535" i="5"/>
  <c r="M536" i="5"/>
  <c r="M537" i="5"/>
  <c r="M538" i="5"/>
  <c r="M539" i="5"/>
  <c r="M540" i="5"/>
  <c r="M541" i="5"/>
  <c r="M542" i="5"/>
  <c r="M543" i="5"/>
  <c r="M544" i="5"/>
  <c r="M545" i="5"/>
  <c r="M546" i="5"/>
  <c r="M547" i="5"/>
  <c r="M548" i="5"/>
  <c r="M549" i="5"/>
  <c r="M550" i="5"/>
  <c r="M551" i="5"/>
  <c r="M552" i="5"/>
  <c r="M553" i="5"/>
  <c r="M554" i="5"/>
  <c r="M555" i="5"/>
  <c r="M556" i="5"/>
  <c r="M557" i="5"/>
  <c r="M558" i="5"/>
  <c r="M559" i="5"/>
  <c r="M560" i="5"/>
  <c r="M561" i="5"/>
  <c r="M562" i="5"/>
  <c r="M563" i="5"/>
  <c r="M564" i="5"/>
  <c r="M565" i="5"/>
  <c r="M566" i="5"/>
  <c r="M567" i="5"/>
  <c r="M568" i="5"/>
  <c r="M569" i="5"/>
  <c r="M570" i="5"/>
  <c r="M571" i="5"/>
  <c r="M572" i="5"/>
  <c r="M573" i="5"/>
  <c r="M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L324" i="5"/>
  <c r="L325" i="5"/>
  <c r="L326" i="5"/>
  <c r="L327" i="5"/>
  <c r="L328" i="5"/>
  <c r="L329" i="5"/>
  <c r="L330" i="5"/>
  <c r="L331" i="5"/>
  <c r="L332" i="5"/>
  <c r="L333" i="5"/>
  <c r="L334" i="5"/>
  <c r="L335" i="5"/>
  <c r="L336" i="5"/>
  <c r="L337" i="5"/>
  <c r="L338" i="5"/>
  <c r="L339" i="5"/>
  <c r="L340" i="5"/>
  <c r="L341" i="5"/>
  <c r="L342" i="5"/>
  <c r="L343" i="5"/>
  <c r="L344" i="5"/>
  <c r="L345" i="5"/>
  <c r="L346" i="5"/>
  <c r="L347" i="5"/>
  <c r="L348" i="5"/>
  <c r="L349" i="5"/>
  <c r="L350" i="5"/>
  <c r="L351" i="5"/>
  <c r="L352" i="5"/>
  <c r="L353" i="5"/>
  <c r="L354" i="5"/>
  <c r="L355" i="5"/>
  <c r="L356" i="5"/>
  <c r="L357" i="5"/>
  <c r="L358" i="5"/>
  <c r="L359" i="5"/>
  <c r="L360" i="5"/>
  <c r="L361" i="5"/>
  <c r="L362" i="5"/>
  <c r="L363" i="5"/>
  <c r="L364" i="5"/>
  <c r="L365" i="5"/>
  <c r="L366" i="5"/>
  <c r="L367" i="5"/>
  <c r="L368" i="5"/>
  <c r="L369" i="5"/>
  <c r="L370" i="5"/>
  <c r="L371" i="5"/>
  <c r="L372" i="5"/>
  <c r="L373" i="5"/>
  <c r="L374" i="5"/>
  <c r="L375" i="5"/>
  <c r="L376" i="5"/>
  <c r="L377" i="5"/>
  <c r="L378" i="5"/>
  <c r="L379" i="5"/>
  <c r="L380" i="5"/>
  <c r="L381" i="5"/>
  <c r="L382" i="5"/>
  <c r="L383" i="5"/>
  <c r="L384" i="5"/>
  <c r="L385" i="5"/>
  <c r="L386" i="5"/>
  <c r="L387" i="5"/>
  <c r="L388" i="5"/>
  <c r="L389" i="5"/>
  <c r="L390" i="5"/>
  <c r="L391" i="5"/>
  <c r="L392" i="5"/>
  <c r="L393" i="5"/>
  <c r="L394" i="5"/>
  <c r="L395" i="5"/>
  <c r="L396" i="5"/>
  <c r="L397" i="5"/>
  <c r="L398" i="5"/>
  <c r="L399" i="5"/>
  <c r="L400" i="5"/>
  <c r="L401" i="5"/>
  <c r="L402" i="5"/>
  <c r="L403" i="5"/>
  <c r="L404" i="5"/>
  <c r="L405" i="5"/>
  <c r="L406" i="5"/>
  <c r="L407" i="5"/>
  <c r="L408" i="5"/>
  <c r="L409" i="5"/>
  <c r="L410" i="5"/>
  <c r="L411" i="5"/>
  <c r="L412" i="5"/>
  <c r="L413" i="5"/>
  <c r="L414" i="5"/>
  <c r="L415" i="5"/>
  <c r="L416" i="5"/>
  <c r="L417" i="5"/>
  <c r="L418" i="5"/>
  <c r="L419" i="5"/>
  <c r="L420" i="5"/>
  <c r="L421" i="5"/>
  <c r="L422" i="5"/>
  <c r="L423" i="5"/>
  <c r="L424" i="5"/>
  <c r="L425" i="5"/>
  <c r="L426" i="5"/>
  <c r="L427" i="5"/>
  <c r="L428" i="5"/>
  <c r="L429" i="5"/>
  <c r="L430" i="5"/>
  <c r="L431" i="5"/>
  <c r="L432" i="5"/>
  <c r="L433" i="5"/>
  <c r="L434" i="5"/>
  <c r="L435" i="5"/>
  <c r="L436" i="5"/>
  <c r="L437" i="5"/>
  <c r="L438" i="5"/>
  <c r="L439" i="5"/>
  <c r="L440" i="5"/>
  <c r="L441" i="5"/>
  <c r="L442" i="5"/>
  <c r="L443" i="5"/>
  <c r="L444" i="5"/>
  <c r="L445" i="5"/>
  <c r="L446" i="5"/>
  <c r="L447" i="5"/>
  <c r="L448" i="5"/>
  <c r="L449" i="5"/>
  <c r="L450" i="5"/>
  <c r="L451" i="5"/>
  <c r="L452" i="5"/>
  <c r="L453" i="5"/>
  <c r="L454" i="5"/>
  <c r="L455" i="5"/>
  <c r="L456" i="5"/>
  <c r="L457" i="5"/>
  <c r="L458" i="5"/>
  <c r="L459" i="5"/>
  <c r="L460" i="5"/>
  <c r="L461" i="5"/>
  <c r="L462" i="5"/>
  <c r="L463" i="5"/>
  <c r="L464" i="5"/>
  <c r="L465" i="5"/>
  <c r="L466" i="5"/>
  <c r="L467" i="5"/>
  <c r="L468" i="5"/>
  <c r="L469" i="5"/>
  <c r="L470" i="5"/>
  <c r="L471" i="5"/>
  <c r="L472" i="5"/>
  <c r="L473" i="5"/>
  <c r="L474" i="5"/>
  <c r="L475" i="5"/>
  <c r="L476" i="5"/>
  <c r="L477" i="5"/>
  <c r="L478" i="5"/>
  <c r="L479" i="5"/>
  <c r="L480" i="5"/>
  <c r="L481" i="5"/>
  <c r="L482" i="5"/>
  <c r="L483" i="5"/>
  <c r="L484" i="5"/>
  <c r="L485" i="5"/>
  <c r="L486" i="5"/>
  <c r="L487" i="5"/>
  <c r="L488" i="5"/>
  <c r="L489" i="5"/>
  <c r="L490" i="5"/>
  <c r="L491" i="5"/>
  <c r="L492" i="5"/>
  <c r="L493" i="5"/>
  <c r="L494" i="5"/>
  <c r="L495" i="5"/>
  <c r="L496" i="5"/>
  <c r="L497" i="5"/>
  <c r="L498" i="5"/>
  <c r="L499" i="5"/>
  <c r="L500" i="5"/>
  <c r="L501" i="5"/>
  <c r="L502" i="5"/>
  <c r="L503" i="5"/>
  <c r="L504" i="5"/>
  <c r="L505" i="5"/>
  <c r="L506" i="5"/>
  <c r="L507" i="5"/>
  <c r="L508" i="5"/>
  <c r="L509" i="5"/>
  <c r="L510" i="5"/>
  <c r="L511" i="5"/>
  <c r="L512" i="5"/>
  <c r="L513" i="5"/>
  <c r="L514" i="5"/>
  <c r="L515" i="5"/>
  <c r="L516" i="5"/>
  <c r="L517" i="5"/>
  <c r="L518" i="5"/>
  <c r="L519" i="5"/>
  <c r="L520" i="5"/>
  <c r="L521" i="5"/>
  <c r="L522" i="5"/>
  <c r="L523" i="5"/>
  <c r="L524" i="5"/>
  <c r="L525" i="5"/>
  <c r="L526" i="5"/>
  <c r="L527" i="5"/>
  <c r="L528" i="5"/>
  <c r="L529" i="5"/>
  <c r="L530" i="5"/>
  <c r="L531" i="5"/>
  <c r="L532" i="5"/>
  <c r="L533" i="5"/>
  <c r="L534" i="5"/>
  <c r="L535" i="5"/>
  <c r="L536" i="5"/>
  <c r="L537" i="5"/>
  <c r="L538" i="5"/>
  <c r="L539" i="5"/>
  <c r="L540" i="5"/>
  <c r="L541" i="5"/>
  <c r="L542" i="5"/>
  <c r="L543" i="5"/>
  <c r="L544" i="5"/>
  <c r="L545" i="5"/>
  <c r="L546" i="5"/>
  <c r="L547" i="5"/>
  <c r="L548" i="5"/>
  <c r="L549" i="5"/>
  <c r="L550" i="5"/>
  <c r="L551" i="5"/>
  <c r="L552" i="5"/>
  <c r="L553" i="5"/>
  <c r="L554" i="5"/>
  <c r="L555" i="5"/>
  <c r="L556" i="5"/>
  <c r="L557" i="5"/>
  <c r="L558" i="5"/>
  <c r="L559" i="5"/>
  <c r="L560" i="5"/>
  <c r="L561" i="5"/>
  <c r="L562" i="5"/>
  <c r="L563" i="5"/>
  <c r="L564" i="5"/>
  <c r="L565" i="5"/>
  <c r="L566" i="5"/>
  <c r="L567" i="5"/>
  <c r="L568" i="5"/>
  <c r="L569" i="5"/>
  <c r="L570" i="5"/>
  <c r="L571" i="5"/>
  <c r="L572" i="5"/>
  <c r="L573" i="5"/>
  <c r="L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43" i="5"/>
  <c r="J344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79" i="5"/>
  <c r="J380" i="5"/>
  <c r="J381" i="5"/>
  <c r="J382" i="5"/>
  <c r="J383" i="5"/>
  <c r="J384" i="5"/>
  <c r="J385" i="5"/>
  <c r="J386" i="5"/>
  <c r="J387" i="5"/>
  <c r="J388" i="5"/>
  <c r="J389" i="5"/>
  <c r="J390" i="5"/>
  <c r="J391" i="5"/>
  <c r="J392" i="5"/>
  <c r="J393" i="5"/>
  <c r="J394" i="5"/>
  <c r="J395" i="5"/>
  <c r="J396" i="5"/>
  <c r="J397" i="5"/>
  <c r="J398" i="5"/>
  <c r="J399" i="5"/>
  <c r="J400" i="5"/>
  <c r="J401" i="5"/>
  <c r="J402" i="5"/>
  <c r="J403" i="5"/>
  <c r="J404" i="5"/>
  <c r="J405" i="5"/>
  <c r="J406" i="5"/>
  <c r="J407" i="5"/>
  <c r="J408" i="5"/>
  <c r="J409" i="5"/>
  <c r="J410" i="5"/>
  <c r="J411" i="5"/>
  <c r="J412" i="5"/>
  <c r="J413" i="5"/>
  <c r="J414" i="5"/>
  <c r="J415" i="5"/>
  <c r="J416" i="5"/>
  <c r="J417" i="5"/>
  <c r="J418" i="5"/>
  <c r="J419" i="5"/>
  <c r="J420" i="5"/>
  <c r="J421" i="5"/>
  <c r="J422" i="5"/>
  <c r="J423" i="5"/>
  <c r="J424" i="5"/>
  <c r="J425" i="5"/>
  <c r="J426" i="5"/>
  <c r="J427" i="5"/>
  <c r="J428" i="5"/>
  <c r="J429" i="5"/>
  <c r="J430" i="5"/>
  <c r="J431" i="5"/>
  <c r="J432" i="5"/>
  <c r="J433" i="5"/>
  <c r="J434" i="5"/>
  <c r="J435" i="5"/>
  <c r="J436" i="5"/>
  <c r="J437" i="5"/>
  <c r="J438" i="5"/>
  <c r="J439" i="5"/>
  <c r="J440" i="5"/>
  <c r="J441" i="5"/>
  <c r="J442" i="5"/>
  <c r="J443" i="5"/>
  <c r="J444" i="5"/>
  <c r="J445" i="5"/>
  <c r="J446" i="5"/>
  <c r="J447" i="5"/>
  <c r="J448" i="5"/>
  <c r="J449" i="5"/>
  <c r="J450" i="5"/>
  <c r="J451" i="5"/>
  <c r="J452" i="5"/>
  <c r="J453" i="5"/>
  <c r="J454" i="5"/>
  <c r="J455" i="5"/>
  <c r="J456" i="5"/>
  <c r="J457" i="5"/>
  <c r="J458" i="5"/>
  <c r="J459" i="5"/>
  <c r="J460" i="5"/>
  <c r="J461" i="5"/>
  <c r="J462" i="5"/>
  <c r="J463" i="5"/>
  <c r="J464" i="5"/>
  <c r="J465" i="5"/>
  <c r="J466" i="5"/>
  <c r="J467" i="5"/>
  <c r="J468" i="5"/>
  <c r="J469" i="5"/>
  <c r="J470" i="5"/>
  <c r="J471" i="5"/>
  <c r="J472" i="5"/>
  <c r="J473" i="5"/>
  <c r="J474" i="5"/>
  <c r="J475" i="5"/>
  <c r="J476" i="5"/>
  <c r="J477" i="5"/>
  <c r="J478" i="5"/>
  <c r="J479" i="5"/>
  <c r="J480" i="5"/>
  <c r="J481" i="5"/>
  <c r="J482" i="5"/>
  <c r="J483" i="5"/>
  <c r="J484" i="5"/>
  <c r="J485" i="5"/>
  <c r="J486" i="5"/>
  <c r="J487" i="5"/>
  <c r="J488" i="5"/>
  <c r="J489" i="5"/>
  <c r="J490" i="5"/>
  <c r="J491" i="5"/>
  <c r="J492" i="5"/>
  <c r="J493" i="5"/>
  <c r="J494" i="5"/>
  <c r="J495" i="5"/>
  <c r="J496" i="5"/>
  <c r="J497" i="5"/>
  <c r="J498" i="5"/>
  <c r="J499" i="5"/>
  <c r="J500" i="5"/>
  <c r="J501" i="5"/>
  <c r="J502" i="5"/>
  <c r="J503" i="5"/>
  <c r="J504" i="5"/>
  <c r="J505" i="5"/>
  <c r="J506" i="5"/>
  <c r="J507" i="5"/>
  <c r="J508" i="5"/>
  <c r="J509" i="5"/>
  <c r="J510" i="5"/>
  <c r="J511" i="5"/>
  <c r="J512" i="5"/>
  <c r="J513" i="5"/>
  <c r="J514" i="5"/>
  <c r="J515" i="5"/>
  <c r="J516" i="5"/>
  <c r="J517" i="5"/>
  <c r="J518" i="5"/>
  <c r="J519" i="5"/>
  <c r="J520" i="5"/>
  <c r="J521" i="5"/>
  <c r="J522" i="5"/>
  <c r="J523" i="5"/>
  <c r="J524" i="5"/>
  <c r="J525" i="5"/>
  <c r="J526" i="5"/>
  <c r="J527" i="5"/>
  <c r="J528" i="5"/>
  <c r="J529" i="5"/>
  <c r="J530" i="5"/>
  <c r="J531" i="5"/>
  <c r="J532" i="5"/>
  <c r="J533" i="5"/>
  <c r="J534" i="5"/>
  <c r="J535" i="5"/>
  <c r="J536" i="5"/>
  <c r="J537" i="5"/>
  <c r="J538" i="5"/>
  <c r="J539" i="5"/>
  <c r="J540" i="5"/>
  <c r="J541" i="5"/>
  <c r="J542" i="5"/>
  <c r="J543" i="5"/>
  <c r="J544" i="5"/>
  <c r="J545" i="5"/>
  <c r="J546" i="5"/>
  <c r="J547" i="5"/>
  <c r="J548" i="5"/>
  <c r="J549" i="5"/>
  <c r="J550" i="5"/>
  <c r="J551" i="5"/>
  <c r="J552" i="5"/>
  <c r="J553" i="5"/>
  <c r="J554" i="5"/>
  <c r="J555" i="5"/>
  <c r="J556" i="5"/>
  <c r="J557" i="5"/>
  <c r="J558" i="5"/>
  <c r="J559" i="5"/>
  <c r="J560" i="5"/>
  <c r="J561" i="5"/>
  <c r="J562" i="5"/>
  <c r="J563" i="5"/>
  <c r="J564" i="5"/>
  <c r="J565" i="5"/>
  <c r="J566" i="5"/>
  <c r="J567" i="5"/>
  <c r="J568" i="5"/>
  <c r="J569" i="5"/>
  <c r="J570" i="5"/>
  <c r="J571" i="5"/>
  <c r="J572" i="5"/>
  <c r="J573" i="5"/>
  <c r="J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327" i="5"/>
  <c r="I328" i="5"/>
  <c r="I329" i="5"/>
  <c r="I330" i="5"/>
  <c r="I331" i="5"/>
  <c r="I332" i="5"/>
  <c r="I333" i="5"/>
  <c r="I334" i="5"/>
  <c r="I335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I357" i="5"/>
  <c r="I358" i="5"/>
  <c r="I359" i="5"/>
  <c r="I360" i="5"/>
  <c r="I361" i="5"/>
  <c r="I362" i="5"/>
  <c r="I363" i="5"/>
  <c r="I364" i="5"/>
  <c r="I365" i="5"/>
  <c r="I366" i="5"/>
  <c r="I367" i="5"/>
  <c r="I368" i="5"/>
  <c r="I369" i="5"/>
  <c r="I370" i="5"/>
  <c r="I371" i="5"/>
  <c r="I372" i="5"/>
  <c r="I373" i="5"/>
  <c r="I374" i="5"/>
  <c r="I375" i="5"/>
  <c r="I376" i="5"/>
  <c r="I377" i="5"/>
  <c r="I378" i="5"/>
  <c r="I379" i="5"/>
  <c r="I380" i="5"/>
  <c r="I381" i="5"/>
  <c r="I382" i="5"/>
  <c r="I383" i="5"/>
  <c r="I384" i="5"/>
  <c r="I385" i="5"/>
  <c r="I386" i="5"/>
  <c r="I387" i="5"/>
  <c r="I388" i="5"/>
  <c r="I389" i="5"/>
  <c r="I390" i="5"/>
  <c r="I391" i="5"/>
  <c r="I392" i="5"/>
  <c r="I393" i="5"/>
  <c r="I394" i="5"/>
  <c r="I395" i="5"/>
  <c r="I396" i="5"/>
  <c r="I397" i="5"/>
  <c r="I398" i="5"/>
  <c r="I399" i="5"/>
  <c r="I400" i="5"/>
  <c r="I401" i="5"/>
  <c r="I402" i="5"/>
  <c r="I403" i="5"/>
  <c r="I404" i="5"/>
  <c r="I405" i="5"/>
  <c r="I406" i="5"/>
  <c r="I407" i="5"/>
  <c r="I408" i="5"/>
  <c r="I409" i="5"/>
  <c r="I410" i="5"/>
  <c r="I411" i="5"/>
  <c r="I412" i="5"/>
  <c r="I413" i="5"/>
  <c r="I414" i="5"/>
  <c r="I415" i="5"/>
  <c r="I416" i="5"/>
  <c r="I417" i="5"/>
  <c r="I418" i="5"/>
  <c r="I419" i="5"/>
  <c r="I420" i="5"/>
  <c r="I421" i="5"/>
  <c r="I422" i="5"/>
  <c r="I423" i="5"/>
  <c r="I424" i="5"/>
  <c r="I425" i="5"/>
  <c r="I426" i="5"/>
  <c r="I427" i="5"/>
  <c r="I428" i="5"/>
  <c r="I429" i="5"/>
  <c r="I430" i="5"/>
  <c r="I431" i="5"/>
  <c r="I432" i="5"/>
  <c r="I433" i="5"/>
  <c r="I434" i="5"/>
  <c r="I435" i="5"/>
  <c r="I436" i="5"/>
  <c r="I437" i="5"/>
  <c r="I438" i="5"/>
  <c r="I439" i="5"/>
  <c r="I440" i="5"/>
  <c r="I441" i="5"/>
  <c r="I442" i="5"/>
  <c r="I443" i="5"/>
  <c r="I444" i="5"/>
  <c r="I445" i="5"/>
  <c r="I446" i="5"/>
  <c r="I447" i="5"/>
  <c r="I448" i="5"/>
  <c r="I449" i="5"/>
  <c r="I450" i="5"/>
  <c r="I451" i="5"/>
  <c r="I452" i="5"/>
  <c r="I453" i="5"/>
  <c r="I454" i="5"/>
  <c r="I455" i="5"/>
  <c r="I456" i="5"/>
  <c r="I457" i="5"/>
  <c r="I458" i="5"/>
  <c r="I459" i="5"/>
  <c r="I460" i="5"/>
  <c r="I461" i="5"/>
  <c r="I462" i="5"/>
  <c r="I463" i="5"/>
  <c r="I464" i="5"/>
  <c r="I465" i="5"/>
  <c r="I466" i="5"/>
  <c r="I467" i="5"/>
  <c r="I468" i="5"/>
  <c r="I469" i="5"/>
  <c r="I470" i="5"/>
  <c r="I471" i="5"/>
  <c r="I472" i="5"/>
  <c r="I473" i="5"/>
  <c r="I474" i="5"/>
  <c r="I475" i="5"/>
  <c r="I476" i="5"/>
  <c r="I477" i="5"/>
  <c r="I478" i="5"/>
  <c r="I479" i="5"/>
  <c r="I480" i="5"/>
  <c r="I481" i="5"/>
  <c r="I482" i="5"/>
  <c r="I483" i="5"/>
  <c r="I484" i="5"/>
  <c r="I485" i="5"/>
  <c r="I486" i="5"/>
  <c r="I487" i="5"/>
  <c r="I488" i="5"/>
  <c r="I489" i="5"/>
  <c r="I490" i="5"/>
  <c r="I491" i="5"/>
  <c r="I492" i="5"/>
  <c r="I493" i="5"/>
  <c r="I494" i="5"/>
  <c r="I495" i="5"/>
  <c r="I496" i="5"/>
  <c r="I497" i="5"/>
  <c r="I498" i="5"/>
  <c r="I499" i="5"/>
  <c r="I500" i="5"/>
  <c r="I501" i="5"/>
  <c r="I502" i="5"/>
  <c r="I503" i="5"/>
  <c r="I504" i="5"/>
  <c r="I505" i="5"/>
  <c r="I506" i="5"/>
  <c r="I507" i="5"/>
  <c r="I508" i="5"/>
  <c r="I509" i="5"/>
  <c r="I510" i="5"/>
  <c r="I511" i="5"/>
  <c r="I512" i="5"/>
  <c r="I513" i="5"/>
  <c r="I514" i="5"/>
  <c r="I515" i="5"/>
  <c r="I516" i="5"/>
  <c r="I517" i="5"/>
  <c r="I518" i="5"/>
  <c r="I519" i="5"/>
  <c r="I520" i="5"/>
  <c r="I521" i="5"/>
  <c r="I522" i="5"/>
  <c r="I523" i="5"/>
  <c r="I524" i="5"/>
  <c r="I525" i="5"/>
  <c r="I526" i="5"/>
  <c r="I527" i="5"/>
  <c r="I528" i="5"/>
  <c r="I529" i="5"/>
  <c r="I530" i="5"/>
  <c r="I531" i="5"/>
  <c r="I532" i="5"/>
  <c r="I533" i="5"/>
  <c r="I534" i="5"/>
  <c r="I535" i="5"/>
  <c r="I536" i="5"/>
  <c r="I537" i="5"/>
  <c r="I538" i="5"/>
  <c r="I539" i="5"/>
  <c r="I540" i="5"/>
  <c r="I541" i="5"/>
  <c r="I542" i="5"/>
  <c r="I543" i="5"/>
  <c r="I544" i="5"/>
  <c r="I545" i="5"/>
  <c r="I546" i="5"/>
  <c r="I547" i="5"/>
  <c r="I548" i="5"/>
  <c r="I549" i="5"/>
  <c r="I550" i="5"/>
  <c r="I551" i="5"/>
  <c r="I552" i="5"/>
  <c r="I553" i="5"/>
  <c r="I554" i="5"/>
  <c r="I555" i="5"/>
  <c r="I556" i="5"/>
  <c r="I557" i="5"/>
  <c r="I558" i="5"/>
  <c r="I559" i="5"/>
  <c r="I560" i="5"/>
  <c r="I561" i="5"/>
  <c r="I562" i="5"/>
  <c r="I563" i="5"/>
  <c r="I564" i="5"/>
  <c r="I565" i="5"/>
  <c r="I566" i="5"/>
  <c r="I567" i="5"/>
  <c r="I568" i="5"/>
  <c r="I569" i="5"/>
  <c r="I570" i="5"/>
  <c r="I571" i="5"/>
  <c r="I572" i="5"/>
  <c r="I573" i="5"/>
  <c r="I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  <c r="H350" i="5"/>
  <c r="H351" i="5"/>
  <c r="H352" i="5"/>
  <c r="H353" i="5"/>
  <c r="H354" i="5"/>
  <c r="H355" i="5"/>
  <c r="H356" i="5"/>
  <c r="H357" i="5"/>
  <c r="H358" i="5"/>
  <c r="H359" i="5"/>
  <c r="H360" i="5"/>
  <c r="H361" i="5"/>
  <c r="H362" i="5"/>
  <c r="H363" i="5"/>
  <c r="H364" i="5"/>
  <c r="H365" i="5"/>
  <c r="H366" i="5"/>
  <c r="H367" i="5"/>
  <c r="H368" i="5"/>
  <c r="H369" i="5"/>
  <c r="H370" i="5"/>
  <c r="H371" i="5"/>
  <c r="H372" i="5"/>
  <c r="H373" i="5"/>
  <c r="H374" i="5"/>
  <c r="H375" i="5"/>
  <c r="H376" i="5"/>
  <c r="H377" i="5"/>
  <c r="H378" i="5"/>
  <c r="H379" i="5"/>
  <c r="H380" i="5"/>
  <c r="H381" i="5"/>
  <c r="H382" i="5"/>
  <c r="H383" i="5"/>
  <c r="H384" i="5"/>
  <c r="H385" i="5"/>
  <c r="H386" i="5"/>
  <c r="H387" i="5"/>
  <c r="H388" i="5"/>
  <c r="H389" i="5"/>
  <c r="H390" i="5"/>
  <c r="H391" i="5"/>
  <c r="H392" i="5"/>
  <c r="H393" i="5"/>
  <c r="H394" i="5"/>
  <c r="H395" i="5"/>
  <c r="H396" i="5"/>
  <c r="H397" i="5"/>
  <c r="H398" i="5"/>
  <c r="H399" i="5"/>
  <c r="H400" i="5"/>
  <c r="H401" i="5"/>
  <c r="H402" i="5"/>
  <c r="H403" i="5"/>
  <c r="H404" i="5"/>
  <c r="H405" i="5"/>
  <c r="H406" i="5"/>
  <c r="H407" i="5"/>
  <c r="H408" i="5"/>
  <c r="H409" i="5"/>
  <c r="H410" i="5"/>
  <c r="H411" i="5"/>
  <c r="H412" i="5"/>
  <c r="H413" i="5"/>
  <c r="H414" i="5"/>
  <c r="H415" i="5"/>
  <c r="H416" i="5"/>
  <c r="H417" i="5"/>
  <c r="H418" i="5"/>
  <c r="H419" i="5"/>
  <c r="H420" i="5"/>
  <c r="H421" i="5"/>
  <c r="H422" i="5"/>
  <c r="H423" i="5"/>
  <c r="H424" i="5"/>
  <c r="H425" i="5"/>
  <c r="H426" i="5"/>
  <c r="H427" i="5"/>
  <c r="H428" i="5"/>
  <c r="H429" i="5"/>
  <c r="H430" i="5"/>
  <c r="H431" i="5"/>
  <c r="H432" i="5"/>
  <c r="H433" i="5"/>
  <c r="H434" i="5"/>
  <c r="H435" i="5"/>
  <c r="H436" i="5"/>
  <c r="H437" i="5"/>
  <c r="H438" i="5"/>
  <c r="H439" i="5"/>
  <c r="H440" i="5"/>
  <c r="H441" i="5"/>
  <c r="H442" i="5"/>
  <c r="H443" i="5"/>
  <c r="H444" i="5"/>
  <c r="H445" i="5"/>
  <c r="H446" i="5"/>
  <c r="H447" i="5"/>
  <c r="H448" i="5"/>
  <c r="H449" i="5"/>
  <c r="H450" i="5"/>
  <c r="H451" i="5"/>
  <c r="H452" i="5"/>
  <c r="H453" i="5"/>
  <c r="H454" i="5"/>
  <c r="H455" i="5"/>
  <c r="H456" i="5"/>
  <c r="H457" i="5"/>
  <c r="H458" i="5"/>
  <c r="H459" i="5"/>
  <c r="H460" i="5"/>
  <c r="H461" i="5"/>
  <c r="H462" i="5"/>
  <c r="H463" i="5"/>
  <c r="H464" i="5"/>
  <c r="H465" i="5"/>
  <c r="H466" i="5"/>
  <c r="H467" i="5"/>
  <c r="H468" i="5"/>
  <c r="H469" i="5"/>
  <c r="H470" i="5"/>
  <c r="H471" i="5"/>
  <c r="H472" i="5"/>
  <c r="H473" i="5"/>
  <c r="H474" i="5"/>
  <c r="H475" i="5"/>
  <c r="H476" i="5"/>
  <c r="H477" i="5"/>
  <c r="H478" i="5"/>
  <c r="H479" i="5"/>
  <c r="H480" i="5"/>
  <c r="H481" i="5"/>
  <c r="H482" i="5"/>
  <c r="H483" i="5"/>
  <c r="H484" i="5"/>
  <c r="H485" i="5"/>
  <c r="H486" i="5"/>
  <c r="H487" i="5"/>
  <c r="H488" i="5"/>
  <c r="H489" i="5"/>
  <c r="H490" i="5"/>
  <c r="H491" i="5"/>
  <c r="H492" i="5"/>
  <c r="H493" i="5"/>
  <c r="H494" i="5"/>
  <c r="H495" i="5"/>
  <c r="H496" i="5"/>
  <c r="H497" i="5"/>
  <c r="H498" i="5"/>
  <c r="H499" i="5"/>
  <c r="H500" i="5"/>
  <c r="H501" i="5"/>
  <c r="H502" i="5"/>
  <c r="H503" i="5"/>
  <c r="H504" i="5"/>
  <c r="H505" i="5"/>
  <c r="H506" i="5"/>
  <c r="H507" i="5"/>
  <c r="H508" i="5"/>
  <c r="H509" i="5"/>
  <c r="H510" i="5"/>
  <c r="H511" i="5"/>
  <c r="H512" i="5"/>
  <c r="H513" i="5"/>
  <c r="H514" i="5"/>
  <c r="H515" i="5"/>
  <c r="H516" i="5"/>
  <c r="H517" i="5"/>
  <c r="H518" i="5"/>
  <c r="H519" i="5"/>
  <c r="H520" i="5"/>
  <c r="H521" i="5"/>
  <c r="H522" i="5"/>
  <c r="H523" i="5"/>
  <c r="H524" i="5"/>
  <c r="H525" i="5"/>
  <c r="H526" i="5"/>
  <c r="H527" i="5"/>
  <c r="H528" i="5"/>
  <c r="H529" i="5"/>
  <c r="H530" i="5"/>
  <c r="H531" i="5"/>
  <c r="H532" i="5"/>
  <c r="H533" i="5"/>
  <c r="H534" i="5"/>
  <c r="H535" i="5"/>
  <c r="H536" i="5"/>
  <c r="H537" i="5"/>
  <c r="H538" i="5"/>
  <c r="H539" i="5"/>
  <c r="H540" i="5"/>
  <c r="H541" i="5"/>
  <c r="H542" i="5"/>
  <c r="H543" i="5"/>
  <c r="H544" i="5"/>
  <c r="H545" i="5"/>
  <c r="H546" i="5"/>
  <c r="H547" i="5"/>
  <c r="H548" i="5"/>
  <c r="H549" i="5"/>
  <c r="H550" i="5"/>
  <c r="H551" i="5"/>
  <c r="H552" i="5"/>
  <c r="H553" i="5"/>
  <c r="H554" i="5"/>
  <c r="H555" i="5"/>
  <c r="H556" i="5"/>
  <c r="H557" i="5"/>
  <c r="H558" i="5"/>
  <c r="H559" i="5"/>
  <c r="H560" i="5"/>
  <c r="H561" i="5"/>
  <c r="H562" i="5"/>
  <c r="H563" i="5"/>
  <c r="H564" i="5"/>
  <c r="H565" i="5"/>
  <c r="H566" i="5"/>
  <c r="H567" i="5"/>
  <c r="H568" i="5"/>
  <c r="H569" i="5"/>
  <c r="H570" i="5"/>
  <c r="H571" i="5"/>
  <c r="H572" i="5"/>
  <c r="H573" i="5"/>
  <c r="H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297" i="5"/>
  <c r="G298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8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G357" i="5"/>
  <c r="G358" i="5"/>
  <c r="G359" i="5"/>
  <c r="G360" i="5"/>
  <c r="G361" i="5"/>
  <c r="G362" i="5"/>
  <c r="G363" i="5"/>
  <c r="G364" i="5"/>
  <c r="G365" i="5"/>
  <c r="G366" i="5"/>
  <c r="G367" i="5"/>
  <c r="G368" i="5"/>
  <c r="G369" i="5"/>
  <c r="G370" i="5"/>
  <c r="G371" i="5"/>
  <c r="G372" i="5"/>
  <c r="G373" i="5"/>
  <c r="G374" i="5"/>
  <c r="G375" i="5"/>
  <c r="G376" i="5"/>
  <c r="G377" i="5"/>
  <c r="G378" i="5"/>
  <c r="G379" i="5"/>
  <c r="G380" i="5"/>
  <c r="G381" i="5"/>
  <c r="G382" i="5"/>
  <c r="G383" i="5"/>
  <c r="G384" i="5"/>
  <c r="G385" i="5"/>
  <c r="G386" i="5"/>
  <c r="G387" i="5"/>
  <c r="G388" i="5"/>
  <c r="G389" i="5"/>
  <c r="G390" i="5"/>
  <c r="G391" i="5"/>
  <c r="G392" i="5"/>
  <c r="G393" i="5"/>
  <c r="G394" i="5"/>
  <c r="G395" i="5"/>
  <c r="G396" i="5"/>
  <c r="G397" i="5"/>
  <c r="G398" i="5"/>
  <c r="G399" i="5"/>
  <c r="G400" i="5"/>
  <c r="G401" i="5"/>
  <c r="G402" i="5"/>
  <c r="G403" i="5"/>
  <c r="G404" i="5"/>
  <c r="G405" i="5"/>
  <c r="G406" i="5"/>
  <c r="G407" i="5"/>
  <c r="G408" i="5"/>
  <c r="G409" i="5"/>
  <c r="G410" i="5"/>
  <c r="G411" i="5"/>
  <c r="G412" i="5"/>
  <c r="G413" i="5"/>
  <c r="G414" i="5"/>
  <c r="G415" i="5"/>
  <c r="G416" i="5"/>
  <c r="G417" i="5"/>
  <c r="G418" i="5"/>
  <c r="G419" i="5"/>
  <c r="G420" i="5"/>
  <c r="G421" i="5"/>
  <c r="G422" i="5"/>
  <c r="G423" i="5"/>
  <c r="G424" i="5"/>
  <c r="G425" i="5"/>
  <c r="G426" i="5"/>
  <c r="G427" i="5"/>
  <c r="G428" i="5"/>
  <c r="G429" i="5"/>
  <c r="G430" i="5"/>
  <c r="G431" i="5"/>
  <c r="G432" i="5"/>
  <c r="G433" i="5"/>
  <c r="G434" i="5"/>
  <c r="G435" i="5"/>
  <c r="G436" i="5"/>
  <c r="G437" i="5"/>
  <c r="G438" i="5"/>
  <c r="G439" i="5"/>
  <c r="G440" i="5"/>
  <c r="G441" i="5"/>
  <c r="G442" i="5"/>
  <c r="G443" i="5"/>
  <c r="G444" i="5"/>
  <c r="G445" i="5"/>
  <c r="G446" i="5"/>
  <c r="G447" i="5"/>
  <c r="G448" i="5"/>
  <c r="G449" i="5"/>
  <c r="G450" i="5"/>
  <c r="G451" i="5"/>
  <c r="G452" i="5"/>
  <c r="G453" i="5"/>
  <c r="G454" i="5"/>
  <c r="G455" i="5"/>
  <c r="G456" i="5"/>
  <c r="G457" i="5"/>
  <c r="G458" i="5"/>
  <c r="G459" i="5"/>
  <c r="G460" i="5"/>
  <c r="G461" i="5"/>
  <c r="G462" i="5"/>
  <c r="G463" i="5"/>
  <c r="G464" i="5"/>
  <c r="G465" i="5"/>
  <c r="G466" i="5"/>
  <c r="G467" i="5"/>
  <c r="G468" i="5"/>
  <c r="G469" i="5"/>
  <c r="G470" i="5"/>
  <c r="G471" i="5"/>
  <c r="G472" i="5"/>
  <c r="G473" i="5"/>
  <c r="G474" i="5"/>
  <c r="G475" i="5"/>
  <c r="G476" i="5"/>
  <c r="G477" i="5"/>
  <c r="G478" i="5"/>
  <c r="G479" i="5"/>
  <c r="G480" i="5"/>
  <c r="G481" i="5"/>
  <c r="G482" i="5"/>
  <c r="G483" i="5"/>
  <c r="G484" i="5"/>
  <c r="G485" i="5"/>
  <c r="G486" i="5"/>
  <c r="G487" i="5"/>
  <c r="G488" i="5"/>
  <c r="G489" i="5"/>
  <c r="G490" i="5"/>
  <c r="G491" i="5"/>
  <c r="G492" i="5"/>
  <c r="G493" i="5"/>
  <c r="G494" i="5"/>
  <c r="G495" i="5"/>
  <c r="G496" i="5"/>
  <c r="G497" i="5"/>
  <c r="G498" i="5"/>
  <c r="G499" i="5"/>
  <c r="G500" i="5"/>
  <c r="G501" i="5"/>
  <c r="G502" i="5"/>
  <c r="G503" i="5"/>
  <c r="G504" i="5"/>
  <c r="G505" i="5"/>
  <c r="G506" i="5"/>
  <c r="G507" i="5"/>
  <c r="G508" i="5"/>
  <c r="G509" i="5"/>
  <c r="G510" i="5"/>
  <c r="G511" i="5"/>
  <c r="G512" i="5"/>
  <c r="G513" i="5"/>
  <c r="G514" i="5"/>
  <c r="G515" i="5"/>
  <c r="G516" i="5"/>
  <c r="G517" i="5"/>
  <c r="G518" i="5"/>
  <c r="G519" i="5"/>
  <c r="G520" i="5"/>
  <c r="G521" i="5"/>
  <c r="G522" i="5"/>
  <c r="G523" i="5"/>
  <c r="G524" i="5"/>
  <c r="G525" i="5"/>
  <c r="G526" i="5"/>
  <c r="G527" i="5"/>
  <c r="G528" i="5"/>
  <c r="G529" i="5"/>
  <c r="G530" i="5"/>
  <c r="G531" i="5"/>
  <c r="G532" i="5"/>
  <c r="G533" i="5"/>
  <c r="G534" i="5"/>
  <c r="G535" i="5"/>
  <c r="G536" i="5"/>
  <c r="G537" i="5"/>
  <c r="G538" i="5"/>
  <c r="G539" i="5"/>
  <c r="G540" i="5"/>
  <c r="G541" i="5"/>
  <c r="G542" i="5"/>
  <c r="G543" i="5"/>
  <c r="G544" i="5"/>
  <c r="G545" i="5"/>
  <c r="G546" i="5"/>
  <c r="G547" i="5"/>
  <c r="G548" i="5"/>
  <c r="G549" i="5"/>
  <c r="G550" i="5"/>
  <c r="G551" i="5"/>
  <c r="G552" i="5"/>
  <c r="G553" i="5"/>
  <c r="G554" i="5"/>
  <c r="G555" i="5"/>
  <c r="G556" i="5"/>
  <c r="G557" i="5"/>
  <c r="G558" i="5"/>
  <c r="G559" i="5"/>
  <c r="G560" i="5"/>
  <c r="G561" i="5"/>
  <c r="G562" i="5"/>
  <c r="G563" i="5"/>
  <c r="G564" i="5"/>
  <c r="G565" i="5"/>
  <c r="G566" i="5"/>
  <c r="G567" i="5"/>
  <c r="G568" i="5"/>
  <c r="G569" i="5"/>
  <c r="G570" i="5"/>
  <c r="G571" i="5"/>
  <c r="G572" i="5"/>
  <c r="G573" i="5"/>
  <c r="G4" i="5"/>
  <c r="N573" i="5" l="1"/>
  <c r="N5" i="5"/>
  <c r="N6" i="5"/>
  <c r="N7" i="5"/>
  <c r="N8" i="5"/>
  <c r="N13" i="5"/>
  <c r="N14" i="5"/>
  <c r="N15" i="5"/>
  <c r="N16" i="5"/>
  <c r="N21" i="5"/>
  <c r="N22" i="5"/>
  <c r="N23" i="5"/>
  <c r="N24" i="5"/>
  <c r="N29" i="5"/>
  <c r="N30" i="5"/>
  <c r="N31" i="5"/>
  <c r="N32" i="5"/>
  <c r="N37" i="5"/>
  <c r="N38" i="5"/>
  <c r="N39" i="5"/>
  <c r="N40" i="5"/>
  <c r="N45" i="5"/>
  <c r="N46" i="5"/>
  <c r="N47" i="5"/>
  <c r="N48" i="5"/>
  <c r="N53" i="5"/>
  <c r="N54" i="5"/>
  <c r="N55" i="5"/>
  <c r="N56" i="5"/>
  <c r="N61" i="5"/>
  <c r="N62" i="5"/>
  <c r="N63" i="5"/>
  <c r="N64" i="5"/>
  <c r="N69" i="5"/>
  <c r="N70" i="5"/>
  <c r="N71" i="5"/>
  <c r="N72" i="5"/>
  <c r="N77" i="5"/>
  <c r="N78" i="5"/>
  <c r="N79" i="5"/>
  <c r="N80" i="5"/>
  <c r="N85" i="5"/>
  <c r="N86" i="5"/>
  <c r="N87" i="5"/>
  <c r="N88" i="5"/>
  <c r="N93" i="5"/>
  <c r="N94" i="5"/>
  <c r="N95" i="5"/>
  <c r="N96" i="5"/>
  <c r="N101" i="5"/>
  <c r="N102" i="5"/>
  <c r="N103" i="5"/>
  <c r="N109" i="5"/>
  <c r="N110" i="5"/>
  <c r="N111" i="5"/>
  <c r="N118" i="5"/>
  <c r="N119" i="5"/>
  <c r="N126" i="5"/>
  <c r="N127" i="5"/>
  <c r="N134" i="5"/>
  <c r="N135" i="5"/>
  <c r="N142" i="5"/>
  <c r="N143" i="5"/>
  <c r="N150" i="5"/>
  <c r="N151" i="5"/>
  <c r="N158" i="5"/>
  <c r="N159" i="5"/>
  <c r="N166" i="5"/>
  <c r="N167" i="5"/>
  <c r="N174" i="5"/>
  <c r="N175" i="5"/>
  <c r="N182" i="5"/>
  <c r="N183" i="5"/>
  <c r="N190" i="5"/>
  <c r="N191" i="5"/>
  <c r="N198" i="5"/>
  <c r="N199" i="5"/>
  <c r="N206" i="5"/>
  <c r="N207" i="5"/>
  <c r="N214" i="5"/>
  <c r="N215" i="5"/>
  <c r="N222" i="5"/>
  <c r="N223" i="5"/>
  <c r="N230" i="5"/>
  <c r="N231" i="5"/>
  <c r="N238" i="5"/>
  <c r="N239" i="5"/>
  <c r="N246" i="5"/>
  <c r="N247" i="5"/>
  <c r="N254" i="5"/>
  <c r="N255" i="5"/>
  <c r="N262" i="5"/>
  <c r="N263" i="5"/>
  <c r="N270" i="5"/>
  <c r="N271" i="5"/>
  <c r="N278" i="5"/>
  <c r="N279" i="5"/>
  <c r="N286" i="5"/>
  <c r="N287" i="5"/>
  <c r="N294" i="5"/>
  <c r="N295" i="5"/>
  <c r="N302" i="5"/>
  <c r="N303" i="5"/>
  <c r="N310" i="5"/>
  <c r="N311" i="5"/>
  <c r="N318" i="5"/>
  <c r="N319" i="5"/>
  <c r="N326" i="5"/>
  <c r="N327" i="5"/>
  <c r="N334" i="5"/>
  <c r="N335" i="5"/>
  <c r="N342" i="5"/>
  <c r="N343" i="5"/>
  <c r="N350" i="5"/>
  <c r="N351" i="5"/>
  <c r="N358" i="5"/>
  <c r="N359" i="5"/>
  <c r="N366" i="5"/>
  <c r="N367" i="5"/>
  <c r="N374" i="5"/>
  <c r="N375" i="5"/>
  <c r="N382" i="5"/>
  <c r="N383" i="5"/>
  <c r="N390" i="5"/>
  <c r="N391" i="5"/>
  <c r="N398" i="5"/>
  <c r="N399" i="5"/>
  <c r="N406" i="5"/>
  <c r="N407" i="5"/>
  <c r="N414" i="5"/>
  <c r="N415" i="5"/>
  <c r="N422" i="5"/>
  <c r="N423" i="5"/>
  <c r="N430" i="5"/>
  <c r="N431" i="5"/>
  <c r="N438" i="5"/>
  <c r="N439" i="5"/>
  <c r="N446" i="5"/>
  <c r="N447" i="5"/>
  <c r="N454" i="5"/>
  <c r="N455" i="5"/>
  <c r="N462" i="5"/>
  <c r="N463" i="5"/>
  <c r="N470" i="5"/>
  <c r="N471" i="5"/>
  <c r="N478" i="5"/>
  <c r="N479" i="5"/>
  <c r="N486" i="5"/>
  <c r="N487" i="5"/>
  <c r="N494" i="5"/>
  <c r="N495" i="5"/>
  <c r="N497" i="5"/>
  <c r="N502" i="5"/>
  <c r="N503" i="5"/>
  <c r="N505" i="5"/>
  <c r="N510" i="5"/>
  <c r="N511" i="5"/>
  <c r="N513" i="5"/>
  <c r="N518" i="5"/>
  <c r="N519" i="5"/>
  <c r="N521" i="5"/>
  <c r="N526" i="5"/>
  <c r="N527" i="5"/>
  <c r="N529" i="5"/>
  <c r="N534" i="5"/>
  <c r="N535" i="5"/>
  <c r="N537" i="5"/>
  <c r="N542" i="5"/>
  <c r="N543" i="5"/>
  <c r="N545" i="5"/>
  <c r="N550" i="5"/>
  <c r="N551" i="5"/>
  <c r="N553" i="5"/>
  <c r="N558" i="5"/>
  <c r="N559" i="5"/>
  <c r="N561" i="5"/>
  <c r="N566" i="5"/>
  <c r="N567" i="5"/>
  <c r="N569" i="5"/>
  <c r="K574" i="5"/>
  <c r="N160" i="5" l="1"/>
  <c r="N152" i="5"/>
  <c r="N144" i="5"/>
  <c r="N136" i="5"/>
  <c r="N128" i="5"/>
  <c r="N120" i="5"/>
  <c r="N112" i="5"/>
  <c r="N104" i="5"/>
  <c r="N570" i="5"/>
  <c r="N562" i="5"/>
  <c r="N554" i="5"/>
  <c r="N546" i="5"/>
  <c r="N538" i="5"/>
  <c r="N530" i="5"/>
  <c r="N522" i="5"/>
  <c r="N514" i="5"/>
  <c r="N506" i="5"/>
  <c r="N498" i="5"/>
  <c r="N490" i="5"/>
  <c r="N482" i="5"/>
  <c r="N474" i="5"/>
  <c r="N466" i="5"/>
  <c r="N458" i="5"/>
  <c r="N450" i="5"/>
  <c r="N442" i="5"/>
  <c r="N434" i="5"/>
  <c r="N426" i="5"/>
  <c r="N418" i="5"/>
  <c r="N410" i="5"/>
  <c r="N402" i="5"/>
  <c r="N394" i="5"/>
  <c r="N386" i="5"/>
  <c r="N378" i="5"/>
  <c r="N370" i="5"/>
  <c r="N362" i="5"/>
  <c r="N354" i="5"/>
  <c r="N346" i="5"/>
  <c r="N338" i="5"/>
  <c r="N330" i="5"/>
  <c r="N322" i="5"/>
  <c r="N314" i="5"/>
  <c r="N306" i="5"/>
  <c r="N298" i="5"/>
  <c r="N290" i="5"/>
  <c r="N282" i="5"/>
  <c r="N274" i="5"/>
  <c r="N266" i="5"/>
  <c r="N258" i="5"/>
  <c r="N250" i="5"/>
  <c r="N242" i="5"/>
  <c r="N234" i="5"/>
  <c r="N226" i="5"/>
  <c r="N218" i="5"/>
  <c r="N210" i="5"/>
  <c r="N202" i="5"/>
  <c r="N194" i="5"/>
  <c r="N186" i="5"/>
  <c r="N178" i="5"/>
  <c r="N170" i="5"/>
  <c r="N162" i="5"/>
  <c r="N154" i="5"/>
  <c r="N146" i="5"/>
  <c r="N138" i="5"/>
  <c r="N130" i="5"/>
  <c r="N122" i="5"/>
  <c r="N114" i="5"/>
  <c r="N106" i="5"/>
  <c r="N98" i="5"/>
  <c r="N90" i="5"/>
  <c r="N82" i="5"/>
  <c r="N74" i="5"/>
  <c r="N66" i="5"/>
  <c r="N58" i="5"/>
  <c r="N50" i="5"/>
  <c r="N42" i="5"/>
  <c r="N34" i="5"/>
  <c r="N26" i="5"/>
  <c r="N18" i="5"/>
  <c r="N10" i="5"/>
  <c r="N568" i="5"/>
  <c r="N544" i="5"/>
  <c r="N536" i="5"/>
  <c r="N528" i="5"/>
  <c r="N520" i="5"/>
  <c r="N512" i="5"/>
  <c r="N504" i="5"/>
  <c r="N496" i="5"/>
  <c r="N488" i="5"/>
  <c r="N480" i="5"/>
  <c r="N472" i="5"/>
  <c r="N464" i="5"/>
  <c r="N456" i="5"/>
  <c r="N448" i="5"/>
  <c r="N440" i="5"/>
  <c r="N432" i="5"/>
  <c r="N424" i="5"/>
  <c r="N416" i="5"/>
  <c r="N408" i="5"/>
  <c r="N400" i="5"/>
  <c r="N392" i="5"/>
  <c r="N384" i="5"/>
  <c r="N376" i="5"/>
  <c r="N368" i="5"/>
  <c r="N360" i="5"/>
  <c r="N352" i="5"/>
  <c r="N344" i="5"/>
  <c r="N336" i="5"/>
  <c r="N328" i="5"/>
  <c r="N320" i="5"/>
  <c r="N312" i="5"/>
  <c r="N304" i="5"/>
  <c r="N296" i="5"/>
  <c r="N288" i="5"/>
  <c r="N280" i="5"/>
  <c r="N272" i="5"/>
  <c r="N264" i="5"/>
  <c r="N256" i="5"/>
  <c r="N248" i="5"/>
  <c r="N240" i="5"/>
  <c r="N232" i="5"/>
  <c r="N224" i="5"/>
  <c r="N216" i="5"/>
  <c r="N208" i="5"/>
  <c r="N200" i="5"/>
  <c r="N192" i="5"/>
  <c r="N184" i="5"/>
  <c r="N176" i="5"/>
  <c r="N168" i="5"/>
  <c r="N565" i="5"/>
  <c r="N557" i="5"/>
  <c r="N549" i="5"/>
  <c r="N541" i="5"/>
  <c r="N533" i="5"/>
  <c r="N525" i="5"/>
  <c r="N517" i="5"/>
  <c r="N509" i="5"/>
  <c r="N501" i="5"/>
  <c r="N493" i="5"/>
  <c r="N485" i="5"/>
  <c r="N477" i="5"/>
  <c r="N469" i="5"/>
  <c r="N461" i="5"/>
  <c r="N453" i="5"/>
  <c r="N445" i="5"/>
  <c r="N437" i="5"/>
  <c r="N429" i="5"/>
  <c r="N421" i="5"/>
  <c r="N413" i="5"/>
  <c r="N405" i="5"/>
  <c r="N397" i="5"/>
  <c r="N389" i="5"/>
  <c r="N381" i="5"/>
  <c r="N373" i="5"/>
  <c r="N365" i="5"/>
  <c r="N357" i="5"/>
  <c r="N349" i="5"/>
  <c r="N341" i="5"/>
  <c r="N333" i="5"/>
  <c r="N325" i="5"/>
  <c r="N317" i="5"/>
  <c r="N309" i="5"/>
  <c r="N301" i="5"/>
  <c r="N293" i="5"/>
  <c r="N285" i="5"/>
  <c r="N277" i="5"/>
  <c r="N269" i="5"/>
  <c r="N261" i="5"/>
  <c r="N253" i="5"/>
  <c r="N245" i="5"/>
  <c r="N237" i="5"/>
  <c r="N229" i="5"/>
  <c r="N221" i="5"/>
  <c r="N213" i="5"/>
  <c r="N205" i="5"/>
  <c r="N197" i="5"/>
  <c r="N189" i="5"/>
  <c r="N181" i="5"/>
  <c r="N173" i="5"/>
  <c r="N165" i="5"/>
  <c r="N157" i="5"/>
  <c r="N149" i="5"/>
  <c r="N141" i="5"/>
  <c r="N133" i="5"/>
  <c r="N125" i="5"/>
  <c r="N117" i="5"/>
  <c r="N560" i="5"/>
  <c r="N552" i="5"/>
  <c r="N489" i="5"/>
  <c r="N481" i="5"/>
  <c r="N473" i="5"/>
  <c r="N465" i="5"/>
  <c r="N457" i="5"/>
  <c r="N449" i="5"/>
  <c r="N441" i="5"/>
  <c r="N433" i="5"/>
  <c r="N425" i="5"/>
  <c r="N417" i="5"/>
  <c r="N409" i="5"/>
  <c r="N401" i="5"/>
  <c r="N393" i="5"/>
  <c r="N385" i="5"/>
  <c r="N377" i="5"/>
  <c r="N369" i="5"/>
  <c r="N361" i="5"/>
  <c r="N353" i="5"/>
  <c r="N345" i="5"/>
  <c r="N337" i="5"/>
  <c r="N329" i="5"/>
  <c r="N321" i="5"/>
  <c r="N313" i="5"/>
  <c r="N305" i="5"/>
  <c r="N297" i="5"/>
  <c r="N289" i="5"/>
  <c r="N281" i="5"/>
  <c r="N273" i="5"/>
  <c r="N265" i="5"/>
  <c r="N257" i="5"/>
  <c r="N249" i="5"/>
  <c r="N241" i="5"/>
  <c r="N233" i="5"/>
  <c r="N225" i="5"/>
  <c r="N217" i="5"/>
  <c r="N209" i="5"/>
  <c r="N201" i="5"/>
  <c r="N193" i="5"/>
  <c r="N185" i="5"/>
  <c r="N177" i="5"/>
  <c r="N169" i="5"/>
  <c r="N161" i="5"/>
  <c r="N153" i="5"/>
  <c r="N145" i="5"/>
  <c r="N137" i="5"/>
  <c r="N129" i="5"/>
  <c r="N121" i="5"/>
  <c r="N113" i="5"/>
  <c r="N105" i="5"/>
  <c r="N97" i="5"/>
  <c r="N89" i="5"/>
  <c r="N81" i="5"/>
  <c r="N73" i="5"/>
  <c r="N65" i="5"/>
  <c r="N57" i="5"/>
  <c r="N49" i="5"/>
  <c r="N41" i="5"/>
  <c r="N33" i="5"/>
  <c r="N25" i="5"/>
  <c r="N17" i="5"/>
  <c r="N9" i="5"/>
  <c r="N572" i="5"/>
  <c r="N564" i="5"/>
  <c r="N556" i="5"/>
  <c r="N548" i="5"/>
  <c r="N540" i="5"/>
  <c r="N532" i="5"/>
  <c r="N524" i="5"/>
  <c r="N516" i="5"/>
  <c r="N508" i="5"/>
  <c r="N500" i="5"/>
  <c r="N492" i="5"/>
  <c r="N484" i="5"/>
  <c r="N476" i="5"/>
  <c r="N468" i="5"/>
  <c r="N460" i="5"/>
  <c r="N452" i="5"/>
  <c r="N444" i="5"/>
  <c r="N436" i="5"/>
  <c r="N428" i="5"/>
  <c r="N420" i="5"/>
  <c r="N412" i="5"/>
  <c r="N404" i="5"/>
  <c r="N396" i="5"/>
  <c r="N388" i="5"/>
  <c r="N380" i="5"/>
  <c r="N372" i="5"/>
  <c r="N364" i="5"/>
  <c r="N356" i="5"/>
  <c r="N348" i="5"/>
  <c r="N340" i="5"/>
  <c r="N332" i="5"/>
  <c r="N324" i="5"/>
  <c r="N316" i="5"/>
  <c r="N308" i="5"/>
  <c r="N300" i="5"/>
  <c r="N292" i="5"/>
  <c r="N284" i="5"/>
  <c r="N276" i="5"/>
  <c r="N268" i="5"/>
  <c r="N260" i="5"/>
  <c r="N252" i="5"/>
  <c r="N244" i="5"/>
  <c r="N236" i="5"/>
  <c r="N228" i="5"/>
  <c r="N220" i="5"/>
  <c r="N212" i="5"/>
  <c r="N204" i="5"/>
  <c r="N196" i="5"/>
  <c r="N188" i="5"/>
  <c r="N180" i="5"/>
  <c r="N172" i="5"/>
  <c r="N164" i="5"/>
  <c r="N156" i="5"/>
  <c r="N148" i="5"/>
  <c r="N140" i="5"/>
  <c r="N132" i="5"/>
  <c r="N124" i="5"/>
  <c r="N116" i="5"/>
  <c r="N108" i="5"/>
  <c r="N100" i="5"/>
  <c r="N92" i="5"/>
  <c r="N84" i="5"/>
  <c r="N76" i="5"/>
  <c r="N68" i="5"/>
  <c r="N60" i="5"/>
  <c r="N52" i="5"/>
  <c r="N44" i="5"/>
  <c r="N36" i="5"/>
  <c r="N28" i="5"/>
  <c r="N20" i="5"/>
  <c r="N12" i="5"/>
  <c r="N571" i="5"/>
  <c r="N563" i="5"/>
  <c r="N555" i="5"/>
  <c r="N547" i="5"/>
  <c r="N539" i="5"/>
  <c r="N531" i="5"/>
  <c r="N523" i="5"/>
  <c r="N515" i="5"/>
  <c r="N507" i="5"/>
  <c r="N499" i="5"/>
  <c r="N491" i="5"/>
  <c r="N483" i="5"/>
  <c r="N475" i="5"/>
  <c r="N467" i="5"/>
  <c r="N459" i="5"/>
  <c r="N451" i="5"/>
  <c r="N443" i="5"/>
  <c r="N435" i="5"/>
  <c r="N427" i="5"/>
  <c r="N419" i="5"/>
  <c r="N411" i="5"/>
  <c r="N403" i="5"/>
  <c r="N395" i="5"/>
  <c r="N387" i="5"/>
  <c r="N379" i="5"/>
  <c r="N371" i="5"/>
  <c r="N363" i="5"/>
  <c r="N355" i="5"/>
  <c r="N347" i="5"/>
  <c r="N339" i="5"/>
  <c r="N331" i="5"/>
  <c r="N323" i="5"/>
  <c r="N315" i="5"/>
  <c r="N307" i="5"/>
  <c r="N299" i="5"/>
  <c r="N291" i="5"/>
  <c r="N283" i="5"/>
  <c r="N275" i="5"/>
  <c r="N267" i="5"/>
  <c r="N259" i="5"/>
  <c r="N251" i="5"/>
  <c r="N243" i="5"/>
  <c r="N235" i="5"/>
  <c r="N227" i="5"/>
  <c r="N219" i="5"/>
  <c r="N211" i="5"/>
  <c r="N203" i="5"/>
  <c r="N195" i="5"/>
  <c r="N187" i="5"/>
  <c r="N179" i="5"/>
  <c r="N171" i="5"/>
  <c r="N163" i="5"/>
  <c r="N155" i="5"/>
  <c r="N147" i="5"/>
  <c r="N139" i="5"/>
  <c r="N131" i="5"/>
  <c r="N123" i="5"/>
  <c r="N115" i="5"/>
  <c r="N107" i="5"/>
  <c r="N99" i="5"/>
  <c r="N91" i="5"/>
  <c r="N83" i="5"/>
  <c r="N75" i="5"/>
  <c r="N67" i="5"/>
  <c r="N59" i="5"/>
  <c r="N51" i="5"/>
  <c r="N43" i="5"/>
  <c r="N35" i="5"/>
  <c r="N27" i="5"/>
  <c r="N19" i="5"/>
  <c r="N11" i="5"/>
  <c r="N4" i="5"/>
  <c r="D573" i="3" l="1"/>
  <c r="D572" i="3"/>
  <c r="D571" i="3"/>
  <c r="D570" i="3"/>
  <c r="D569" i="3"/>
  <c r="D568" i="3"/>
  <c r="D567" i="3"/>
  <c r="D566" i="3"/>
  <c r="D565" i="3"/>
  <c r="D564" i="3"/>
  <c r="D563" i="3"/>
  <c r="D562" i="3"/>
  <c r="D561" i="3"/>
  <c r="D560" i="3"/>
  <c r="D559" i="3"/>
  <c r="D558" i="3"/>
  <c r="D557" i="3"/>
  <c r="D556" i="3"/>
  <c r="D555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34" i="3"/>
  <c r="D533" i="3"/>
  <c r="D532" i="3"/>
  <c r="D531" i="3"/>
  <c r="D530" i="3"/>
  <c r="D529" i="3"/>
  <c r="D528" i="3"/>
  <c r="D527" i="3"/>
  <c r="D526" i="3"/>
  <c r="D525" i="3"/>
  <c r="D524" i="3"/>
  <c r="D523" i="3"/>
  <c r="D522" i="3"/>
  <c r="D521" i="3"/>
  <c r="D520" i="3"/>
  <c r="D519" i="3"/>
  <c r="D518" i="3"/>
  <c r="D517" i="3"/>
  <c r="D516" i="3"/>
  <c r="D515" i="3"/>
  <c r="D514" i="3"/>
  <c r="D513" i="3"/>
  <c r="D512" i="3"/>
  <c r="D511" i="3"/>
  <c r="D510" i="3"/>
  <c r="D509" i="3"/>
  <c r="D508" i="3"/>
  <c r="D507" i="3"/>
  <c r="D506" i="3"/>
  <c r="D505" i="3"/>
  <c r="D504" i="3"/>
  <c r="D503" i="3"/>
  <c r="D502" i="3"/>
  <c r="D501" i="3"/>
  <c r="D500" i="3"/>
  <c r="D499" i="3"/>
  <c r="D498" i="3"/>
  <c r="D497" i="3"/>
  <c r="D496" i="3"/>
  <c r="D495" i="3"/>
  <c r="D494" i="3"/>
  <c r="D493" i="3"/>
  <c r="D492" i="3"/>
  <c r="D491" i="3"/>
  <c r="D490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D476" i="3"/>
  <c r="D475" i="3"/>
  <c r="D474" i="3"/>
  <c r="D473" i="3"/>
  <c r="D472" i="3"/>
  <c r="D471" i="3"/>
  <c r="D470" i="3"/>
  <c r="D469" i="3"/>
  <c r="D468" i="3"/>
  <c r="D467" i="3"/>
  <c r="D466" i="3"/>
  <c r="D465" i="3"/>
  <c r="D464" i="3"/>
  <c r="D463" i="3"/>
  <c r="D462" i="3"/>
  <c r="D461" i="3"/>
  <c r="D460" i="3"/>
  <c r="D459" i="3"/>
  <c r="D458" i="3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 l="1"/>
  <c r="D574" i="3" s="1"/>
  <c r="C574" i="4"/>
  <c r="N4" i="1" l="1"/>
  <c r="C4" i="3" l="1"/>
  <c r="F4" i="3" s="1"/>
  <c r="M574" i="1"/>
  <c r="M574" i="5" s="1"/>
  <c r="D574" i="1" l="1"/>
  <c r="F574" i="1"/>
  <c r="G574" i="1"/>
  <c r="H574" i="1"/>
  <c r="J574" i="1"/>
  <c r="K574" i="1"/>
  <c r="L574" i="1"/>
  <c r="L574" i="5" s="1"/>
  <c r="C574" i="1"/>
  <c r="N5" i="1"/>
  <c r="N6" i="1"/>
  <c r="C6" i="3" s="1"/>
  <c r="F6" i="3" s="1"/>
  <c r="N7" i="1"/>
  <c r="C7" i="3" s="1"/>
  <c r="F7" i="3" s="1"/>
  <c r="N8" i="1"/>
  <c r="C8" i="3" s="1"/>
  <c r="F8" i="3" s="1"/>
  <c r="N9" i="1"/>
  <c r="C9" i="3" s="1"/>
  <c r="F9" i="3" s="1"/>
  <c r="N10" i="1"/>
  <c r="C10" i="3" s="1"/>
  <c r="F10" i="3" s="1"/>
  <c r="N11" i="1"/>
  <c r="C11" i="3" s="1"/>
  <c r="F11" i="3" s="1"/>
  <c r="N12" i="1"/>
  <c r="C12" i="3" s="1"/>
  <c r="F12" i="3" s="1"/>
  <c r="N13" i="1"/>
  <c r="C13" i="3" s="1"/>
  <c r="F13" i="3" s="1"/>
  <c r="N14" i="1"/>
  <c r="C14" i="3" s="1"/>
  <c r="F14" i="3" s="1"/>
  <c r="N15" i="1"/>
  <c r="C15" i="3" s="1"/>
  <c r="F15" i="3" s="1"/>
  <c r="N16" i="1"/>
  <c r="C16" i="3" s="1"/>
  <c r="F16" i="3" s="1"/>
  <c r="N17" i="1"/>
  <c r="C17" i="3" s="1"/>
  <c r="F17" i="3" s="1"/>
  <c r="N18" i="1"/>
  <c r="C18" i="3" s="1"/>
  <c r="F18" i="3" s="1"/>
  <c r="N19" i="1"/>
  <c r="C19" i="3" s="1"/>
  <c r="F19" i="3" s="1"/>
  <c r="N20" i="1"/>
  <c r="C20" i="3" s="1"/>
  <c r="F20" i="3" s="1"/>
  <c r="N21" i="1"/>
  <c r="C21" i="3" s="1"/>
  <c r="F21" i="3" s="1"/>
  <c r="N22" i="1"/>
  <c r="C22" i="3" s="1"/>
  <c r="F22" i="3" s="1"/>
  <c r="N23" i="1"/>
  <c r="C23" i="3" s="1"/>
  <c r="F23" i="3" s="1"/>
  <c r="N24" i="1"/>
  <c r="C24" i="3" s="1"/>
  <c r="F24" i="3" s="1"/>
  <c r="N25" i="1"/>
  <c r="C25" i="3" s="1"/>
  <c r="F25" i="3" s="1"/>
  <c r="N26" i="1"/>
  <c r="C26" i="3" s="1"/>
  <c r="F26" i="3" s="1"/>
  <c r="N27" i="1"/>
  <c r="C27" i="3" s="1"/>
  <c r="F27" i="3" s="1"/>
  <c r="N28" i="1"/>
  <c r="C28" i="3" s="1"/>
  <c r="F28" i="3" s="1"/>
  <c r="N29" i="1"/>
  <c r="C29" i="3" s="1"/>
  <c r="F29" i="3" s="1"/>
  <c r="N30" i="1"/>
  <c r="C30" i="3" s="1"/>
  <c r="F30" i="3" s="1"/>
  <c r="N31" i="1"/>
  <c r="C31" i="3" s="1"/>
  <c r="F31" i="3" s="1"/>
  <c r="N32" i="1"/>
  <c r="C32" i="3" s="1"/>
  <c r="F32" i="3" s="1"/>
  <c r="N33" i="1"/>
  <c r="C33" i="3" s="1"/>
  <c r="F33" i="3" s="1"/>
  <c r="N34" i="1"/>
  <c r="C34" i="3" s="1"/>
  <c r="F34" i="3" s="1"/>
  <c r="N35" i="1"/>
  <c r="C35" i="3" s="1"/>
  <c r="F35" i="3" s="1"/>
  <c r="N36" i="1"/>
  <c r="C36" i="3" s="1"/>
  <c r="F36" i="3" s="1"/>
  <c r="N37" i="1"/>
  <c r="C37" i="3" s="1"/>
  <c r="F37" i="3" s="1"/>
  <c r="N38" i="1"/>
  <c r="C38" i="3" s="1"/>
  <c r="F38" i="3" s="1"/>
  <c r="N39" i="1"/>
  <c r="C39" i="3" s="1"/>
  <c r="F39" i="3" s="1"/>
  <c r="N40" i="1"/>
  <c r="C40" i="3" s="1"/>
  <c r="F40" i="3" s="1"/>
  <c r="N41" i="1"/>
  <c r="C41" i="3" s="1"/>
  <c r="F41" i="3" s="1"/>
  <c r="N42" i="1"/>
  <c r="C42" i="3" s="1"/>
  <c r="F42" i="3" s="1"/>
  <c r="N43" i="1"/>
  <c r="C43" i="3" s="1"/>
  <c r="F43" i="3" s="1"/>
  <c r="N44" i="1"/>
  <c r="C44" i="3" s="1"/>
  <c r="F44" i="3" s="1"/>
  <c r="N45" i="1"/>
  <c r="C45" i="3" s="1"/>
  <c r="F45" i="3" s="1"/>
  <c r="N46" i="1"/>
  <c r="C46" i="3" s="1"/>
  <c r="F46" i="3" s="1"/>
  <c r="N47" i="1"/>
  <c r="C47" i="3" s="1"/>
  <c r="F47" i="3" s="1"/>
  <c r="N48" i="1"/>
  <c r="C48" i="3" s="1"/>
  <c r="F48" i="3" s="1"/>
  <c r="N49" i="1"/>
  <c r="C49" i="3" s="1"/>
  <c r="F49" i="3" s="1"/>
  <c r="N50" i="1"/>
  <c r="C50" i="3" s="1"/>
  <c r="F50" i="3" s="1"/>
  <c r="N51" i="1"/>
  <c r="C51" i="3" s="1"/>
  <c r="F51" i="3" s="1"/>
  <c r="N52" i="1"/>
  <c r="C52" i="3" s="1"/>
  <c r="F52" i="3" s="1"/>
  <c r="N53" i="1"/>
  <c r="C53" i="3" s="1"/>
  <c r="F53" i="3" s="1"/>
  <c r="N54" i="1"/>
  <c r="C54" i="3" s="1"/>
  <c r="F54" i="3" s="1"/>
  <c r="N55" i="1"/>
  <c r="C55" i="3" s="1"/>
  <c r="F55" i="3" s="1"/>
  <c r="N56" i="1"/>
  <c r="C56" i="3" s="1"/>
  <c r="F56" i="3" s="1"/>
  <c r="N57" i="1"/>
  <c r="C57" i="3" s="1"/>
  <c r="F57" i="3" s="1"/>
  <c r="N58" i="1"/>
  <c r="C58" i="3" s="1"/>
  <c r="F58" i="3" s="1"/>
  <c r="N59" i="1"/>
  <c r="C59" i="3" s="1"/>
  <c r="F59" i="3" s="1"/>
  <c r="N60" i="1"/>
  <c r="C60" i="3" s="1"/>
  <c r="F60" i="3" s="1"/>
  <c r="N61" i="1"/>
  <c r="C61" i="3" s="1"/>
  <c r="F61" i="3" s="1"/>
  <c r="N62" i="1"/>
  <c r="C62" i="3" s="1"/>
  <c r="F62" i="3" s="1"/>
  <c r="N63" i="1"/>
  <c r="C63" i="3" s="1"/>
  <c r="F63" i="3" s="1"/>
  <c r="N64" i="1"/>
  <c r="C64" i="3" s="1"/>
  <c r="F64" i="3" s="1"/>
  <c r="N65" i="1"/>
  <c r="C65" i="3" s="1"/>
  <c r="F65" i="3" s="1"/>
  <c r="N66" i="1"/>
  <c r="C66" i="3" s="1"/>
  <c r="F66" i="3" s="1"/>
  <c r="N67" i="1"/>
  <c r="C67" i="3" s="1"/>
  <c r="F67" i="3" s="1"/>
  <c r="N68" i="1"/>
  <c r="C68" i="3" s="1"/>
  <c r="F68" i="3" s="1"/>
  <c r="N69" i="1"/>
  <c r="C69" i="3" s="1"/>
  <c r="F69" i="3" s="1"/>
  <c r="N70" i="1"/>
  <c r="C70" i="3" s="1"/>
  <c r="F70" i="3" s="1"/>
  <c r="N71" i="1"/>
  <c r="C71" i="3" s="1"/>
  <c r="F71" i="3" s="1"/>
  <c r="N72" i="1"/>
  <c r="C72" i="3" s="1"/>
  <c r="F72" i="3" s="1"/>
  <c r="N73" i="1"/>
  <c r="C73" i="3" s="1"/>
  <c r="F73" i="3" s="1"/>
  <c r="N74" i="1"/>
  <c r="C74" i="3" s="1"/>
  <c r="F74" i="3" s="1"/>
  <c r="N75" i="1"/>
  <c r="C75" i="3" s="1"/>
  <c r="F75" i="3" s="1"/>
  <c r="N76" i="1"/>
  <c r="C76" i="3" s="1"/>
  <c r="F76" i="3" s="1"/>
  <c r="N77" i="1"/>
  <c r="C77" i="3" s="1"/>
  <c r="F77" i="3" s="1"/>
  <c r="N78" i="1"/>
  <c r="C78" i="3" s="1"/>
  <c r="F78" i="3" s="1"/>
  <c r="N79" i="1"/>
  <c r="C79" i="3" s="1"/>
  <c r="F79" i="3" s="1"/>
  <c r="N80" i="1"/>
  <c r="C80" i="3" s="1"/>
  <c r="F80" i="3" s="1"/>
  <c r="N81" i="1"/>
  <c r="C81" i="3" s="1"/>
  <c r="F81" i="3" s="1"/>
  <c r="N82" i="1"/>
  <c r="C82" i="3" s="1"/>
  <c r="F82" i="3" s="1"/>
  <c r="N83" i="1"/>
  <c r="C83" i="3" s="1"/>
  <c r="F83" i="3" s="1"/>
  <c r="N84" i="1"/>
  <c r="C84" i="3" s="1"/>
  <c r="F84" i="3" s="1"/>
  <c r="N85" i="1"/>
  <c r="C85" i="3" s="1"/>
  <c r="F85" i="3" s="1"/>
  <c r="N86" i="1"/>
  <c r="C86" i="3" s="1"/>
  <c r="F86" i="3" s="1"/>
  <c r="N87" i="1"/>
  <c r="C87" i="3" s="1"/>
  <c r="F87" i="3" s="1"/>
  <c r="N88" i="1"/>
  <c r="C88" i="3" s="1"/>
  <c r="F88" i="3" s="1"/>
  <c r="N89" i="1"/>
  <c r="C89" i="3" s="1"/>
  <c r="F89" i="3" s="1"/>
  <c r="N90" i="1"/>
  <c r="C90" i="3" s="1"/>
  <c r="F90" i="3" s="1"/>
  <c r="N91" i="1"/>
  <c r="C91" i="3" s="1"/>
  <c r="F91" i="3" s="1"/>
  <c r="N92" i="1"/>
  <c r="C92" i="3" s="1"/>
  <c r="F92" i="3" s="1"/>
  <c r="N93" i="1"/>
  <c r="C93" i="3" s="1"/>
  <c r="F93" i="3" s="1"/>
  <c r="N94" i="1"/>
  <c r="C94" i="3" s="1"/>
  <c r="F94" i="3" s="1"/>
  <c r="N95" i="1"/>
  <c r="C95" i="3" s="1"/>
  <c r="F95" i="3" s="1"/>
  <c r="N96" i="1"/>
  <c r="C96" i="3" s="1"/>
  <c r="F96" i="3" s="1"/>
  <c r="N97" i="1"/>
  <c r="C97" i="3" s="1"/>
  <c r="F97" i="3" s="1"/>
  <c r="N98" i="1"/>
  <c r="C98" i="3" s="1"/>
  <c r="F98" i="3" s="1"/>
  <c r="N99" i="1"/>
  <c r="C99" i="3" s="1"/>
  <c r="F99" i="3" s="1"/>
  <c r="N100" i="1"/>
  <c r="C100" i="3" s="1"/>
  <c r="F100" i="3" s="1"/>
  <c r="N101" i="1"/>
  <c r="C101" i="3" s="1"/>
  <c r="F101" i="3" s="1"/>
  <c r="N102" i="1"/>
  <c r="C102" i="3" s="1"/>
  <c r="F102" i="3" s="1"/>
  <c r="N103" i="1"/>
  <c r="C103" i="3" s="1"/>
  <c r="F103" i="3" s="1"/>
  <c r="N104" i="1"/>
  <c r="C104" i="3" s="1"/>
  <c r="F104" i="3" s="1"/>
  <c r="N105" i="1"/>
  <c r="C105" i="3" s="1"/>
  <c r="F105" i="3" s="1"/>
  <c r="N106" i="1"/>
  <c r="C106" i="3" s="1"/>
  <c r="F106" i="3" s="1"/>
  <c r="N107" i="1"/>
  <c r="C107" i="3" s="1"/>
  <c r="F107" i="3" s="1"/>
  <c r="N108" i="1"/>
  <c r="C108" i="3" s="1"/>
  <c r="F108" i="3" s="1"/>
  <c r="N109" i="1"/>
  <c r="C109" i="3" s="1"/>
  <c r="F109" i="3" s="1"/>
  <c r="N110" i="1"/>
  <c r="C110" i="3" s="1"/>
  <c r="F110" i="3" s="1"/>
  <c r="N111" i="1"/>
  <c r="C111" i="3" s="1"/>
  <c r="F111" i="3" s="1"/>
  <c r="N112" i="1"/>
  <c r="C112" i="3" s="1"/>
  <c r="F112" i="3" s="1"/>
  <c r="N113" i="1"/>
  <c r="C113" i="3" s="1"/>
  <c r="F113" i="3" s="1"/>
  <c r="N114" i="1"/>
  <c r="C114" i="3" s="1"/>
  <c r="F114" i="3" s="1"/>
  <c r="N115" i="1"/>
  <c r="C115" i="3" s="1"/>
  <c r="F115" i="3" s="1"/>
  <c r="N116" i="1"/>
  <c r="C116" i="3" s="1"/>
  <c r="F116" i="3" s="1"/>
  <c r="N117" i="1"/>
  <c r="C117" i="3" s="1"/>
  <c r="F117" i="3" s="1"/>
  <c r="N118" i="1"/>
  <c r="C118" i="3" s="1"/>
  <c r="F118" i="3" s="1"/>
  <c r="N119" i="1"/>
  <c r="C119" i="3" s="1"/>
  <c r="F119" i="3" s="1"/>
  <c r="N120" i="1"/>
  <c r="C120" i="3" s="1"/>
  <c r="F120" i="3" s="1"/>
  <c r="N121" i="1"/>
  <c r="C121" i="3" s="1"/>
  <c r="F121" i="3" s="1"/>
  <c r="N122" i="1"/>
  <c r="C122" i="3" s="1"/>
  <c r="F122" i="3" s="1"/>
  <c r="N123" i="1"/>
  <c r="C123" i="3" s="1"/>
  <c r="F123" i="3" s="1"/>
  <c r="N124" i="1"/>
  <c r="C124" i="3" s="1"/>
  <c r="F124" i="3" s="1"/>
  <c r="N125" i="1"/>
  <c r="C125" i="3" s="1"/>
  <c r="F125" i="3" s="1"/>
  <c r="N126" i="1"/>
  <c r="C126" i="3" s="1"/>
  <c r="F126" i="3" s="1"/>
  <c r="N127" i="1"/>
  <c r="C127" i="3" s="1"/>
  <c r="F127" i="3" s="1"/>
  <c r="N128" i="1"/>
  <c r="C128" i="3" s="1"/>
  <c r="F128" i="3" s="1"/>
  <c r="N129" i="1"/>
  <c r="C129" i="3" s="1"/>
  <c r="F129" i="3" s="1"/>
  <c r="N130" i="1"/>
  <c r="C130" i="3" s="1"/>
  <c r="F130" i="3" s="1"/>
  <c r="N131" i="1"/>
  <c r="C131" i="3" s="1"/>
  <c r="F131" i="3" s="1"/>
  <c r="N132" i="1"/>
  <c r="C132" i="3" s="1"/>
  <c r="F132" i="3" s="1"/>
  <c r="N133" i="1"/>
  <c r="C133" i="3" s="1"/>
  <c r="F133" i="3" s="1"/>
  <c r="N134" i="1"/>
  <c r="C134" i="3" s="1"/>
  <c r="F134" i="3" s="1"/>
  <c r="N135" i="1"/>
  <c r="C135" i="3" s="1"/>
  <c r="F135" i="3" s="1"/>
  <c r="N136" i="1"/>
  <c r="C136" i="3" s="1"/>
  <c r="F136" i="3" s="1"/>
  <c r="N137" i="1"/>
  <c r="C137" i="3" s="1"/>
  <c r="F137" i="3" s="1"/>
  <c r="N138" i="1"/>
  <c r="C138" i="3" s="1"/>
  <c r="F138" i="3" s="1"/>
  <c r="N139" i="1"/>
  <c r="C139" i="3" s="1"/>
  <c r="F139" i="3" s="1"/>
  <c r="N140" i="1"/>
  <c r="C140" i="3" s="1"/>
  <c r="F140" i="3" s="1"/>
  <c r="N141" i="1"/>
  <c r="C141" i="3" s="1"/>
  <c r="F141" i="3" s="1"/>
  <c r="N142" i="1"/>
  <c r="C142" i="3" s="1"/>
  <c r="F142" i="3" s="1"/>
  <c r="N143" i="1"/>
  <c r="C143" i="3" s="1"/>
  <c r="F143" i="3" s="1"/>
  <c r="N144" i="1"/>
  <c r="C144" i="3" s="1"/>
  <c r="F144" i="3" s="1"/>
  <c r="N145" i="1"/>
  <c r="C145" i="3" s="1"/>
  <c r="F145" i="3" s="1"/>
  <c r="N146" i="1"/>
  <c r="C146" i="3" s="1"/>
  <c r="F146" i="3" s="1"/>
  <c r="N147" i="1"/>
  <c r="C147" i="3" s="1"/>
  <c r="F147" i="3" s="1"/>
  <c r="N148" i="1"/>
  <c r="C148" i="3" s="1"/>
  <c r="F148" i="3" s="1"/>
  <c r="N149" i="1"/>
  <c r="C149" i="3" s="1"/>
  <c r="F149" i="3" s="1"/>
  <c r="N150" i="1"/>
  <c r="C150" i="3" s="1"/>
  <c r="F150" i="3" s="1"/>
  <c r="N151" i="1"/>
  <c r="C151" i="3" s="1"/>
  <c r="F151" i="3" s="1"/>
  <c r="N152" i="1"/>
  <c r="C152" i="3" s="1"/>
  <c r="F152" i="3" s="1"/>
  <c r="N153" i="1"/>
  <c r="C153" i="3" s="1"/>
  <c r="F153" i="3" s="1"/>
  <c r="N154" i="1"/>
  <c r="C154" i="3" s="1"/>
  <c r="F154" i="3" s="1"/>
  <c r="N155" i="1"/>
  <c r="C155" i="3" s="1"/>
  <c r="F155" i="3" s="1"/>
  <c r="N156" i="1"/>
  <c r="C156" i="3" s="1"/>
  <c r="F156" i="3" s="1"/>
  <c r="N157" i="1"/>
  <c r="C157" i="3" s="1"/>
  <c r="F157" i="3" s="1"/>
  <c r="N158" i="1"/>
  <c r="C158" i="3" s="1"/>
  <c r="F158" i="3" s="1"/>
  <c r="N159" i="1"/>
  <c r="C159" i="3" s="1"/>
  <c r="F159" i="3" s="1"/>
  <c r="N160" i="1"/>
  <c r="C160" i="3" s="1"/>
  <c r="F160" i="3" s="1"/>
  <c r="N161" i="1"/>
  <c r="C161" i="3" s="1"/>
  <c r="F161" i="3" s="1"/>
  <c r="N162" i="1"/>
  <c r="C162" i="3" s="1"/>
  <c r="F162" i="3" s="1"/>
  <c r="N163" i="1"/>
  <c r="C163" i="3" s="1"/>
  <c r="F163" i="3" s="1"/>
  <c r="N164" i="1"/>
  <c r="C164" i="3" s="1"/>
  <c r="F164" i="3" s="1"/>
  <c r="N165" i="1"/>
  <c r="C165" i="3" s="1"/>
  <c r="F165" i="3" s="1"/>
  <c r="N166" i="1"/>
  <c r="C166" i="3" s="1"/>
  <c r="F166" i="3" s="1"/>
  <c r="N167" i="1"/>
  <c r="C167" i="3" s="1"/>
  <c r="F167" i="3" s="1"/>
  <c r="N168" i="1"/>
  <c r="C168" i="3" s="1"/>
  <c r="F168" i="3" s="1"/>
  <c r="N169" i="1"/>
  <c r="C169" i="3" s="1"/>
  <c r="F169" i="3" s="1"/>
  <c r="N170" i="1"/>
  <c r="C170" i="3" s="1"/>
  <c r="F170" i="3" s="1"/>
  <c r="N171" i="1"/>
  <c r="C171" i="3" s="1"/>
  <c r="F171" i="3" s="1"/>
  <c r="N172" i="1"/>
  <c r="C172" i="3" s="1"/>
  <c r="F172" i="3" s="1"/>
  <c r="N173" i="1"/>
  <c r="C173" i="3" s="1"/>
  <c r="F173" i="3" s="1"/>
  <c r="N174" i="1"/>
  <c r="C174" i="3" s="1"/>
  <c r="F174" i="3" s="1"/>
  <c r="N175" i="1"/>
  <c r="C175" i="3" s="1"/>
  <c r="F175" i="3" s="1"/>
  <c r="N176" i="1"/>
  <c r="C176" i="3" s="1"/>
  <c r="F176" i="3" s="1"/>
  <c r="N177" i="1"/>
  <c r="C177" i="3" s="1"/>
  <c r="F177" i="3" s="1"/>
  <c r="N178" i="1"/>
  <c r="C178" i="3" s="1"/>
  <c r="F178" i="3" s="1"/>
  <c r="N179" i="1"/>
  <c r="C179" i="3" s="1"/>
  <c r="F179" i="3" s="1"/>
  <c r="N180" i="1"/>
  <c r="C180" i="3" s="1"/>
  <c r="F180" i="3" s="1"/>
  <c r="N181" i="1"/>
  <c r="C181" i="3" s="1"/>
  <c r="F181" i="3" s="1"/>
  <c r="N182" i="1"/>
  <c r="C182" i="3" s="1"/>
  <c r="F182" i="3" s="1"/>
  <c r="N183" i="1"/>
  <c r="C183" i="3" s="1"/>
  <c r="F183" i="3" s="1"/>
  <c r="N184" i="1"/>
  <c r="C184" i="3" s="1"/>
  <c r="F184" i="3" s="1"/>
  <c r="N185" i="1"/>
  <c r="C185" i="3" s="1"/>
  <c r="F185" i="3" s="1"/>
  <c r="N186" i="1"/>
  <c r="C186" i="3" s="1"/>
  <c r="F186" i="3" s="1"/>
  <c r="N187" i="1"/>
  <c r="C187" i="3" s="1"/>
  <c r="F187" i="3" s="1"/>
  <c r="N188" i="1"/>
  <c r="C188" i="3" s="1"/>
  <c r="F188" i="3" s="1"/>
  <c r="N189" i="1"/>
  <c r="C189" i="3" s="1"/>
  <c r="F189" i="3" s="1"/>
  <c r="N190" i="1"/>
  <c r="C190" i="3" s="1"/>
  <c r="F190" i="3" s="1"/>
  <c r="N191" i="1"/>
  <c r="C191" i="3" s="1"/>
  <c r="F191" i="3" s="1"/>
  <c r="N192" i="1"/>
  <c r="C192" i="3" s="1"/>
  <c r="F192" i="3" s="1"/>
  <c r="N193" i="1"/>
  <c r="C193" i="3" s="1"/>
  <c r="F193" i="3" s="1"/>
  <c r="N194" i="1"/>
  <c r="C194" i="3" s="1"/>
  <c r="F194" i="3" s="1"/>
  <c r="N195" i="1"/>
  <c r="C195" i="3" s="1"/>
  <c r="F195" i="3" s="1"/>
  <c r="N196" i="1"/>
  <c r="C196" i="3" s="1"/>
  <c r="F196" i="3" s="1"/>
  <c r="N197" i="1"/>
  <c r="C197" i="3" s="1"/>
  <c r="F197" i="3" s="1"/>
  <c r="N198" i="1"/>
  <c r="C198" i="3" s="1"/>
  <c r="F198" i="3" s="1"/>
  <c r="N199" i="1"/>
  <c r="C199" i="3" s="1"/>
  <c r="F199" i="3" s="1"/>
  <c r="N200" i="1"/>
  <c r="C200" i="3" s="1"/>
  <c r="F200" i="3" s="1"/>
  <c r="N201" i="1"/>
  <c r="C201" i="3" s="1"/>
  <c r="F201" i="3" s="1"/>
  <c r="N202" i="1"/>
  <c r="C202" i="3" s="1"/>
  <c r="F202" i="3" s="1"/>
  <c r="N203" i="1"/>
  <c r="C203" i="3" s="1"/>
  <c r="F203" i="3" s="1"/>
  <c r="N204" i="1"/>
  <c r="C204" i="3" s="1"/>
  <c r="F204" i="3" s="1"/>
  <c r="N205" i="1"/>
  <c r="C205" i="3" s="1"/>
  <c r="F205" i="3" s="1"/>
  <c r="N206" i="1"/>
  <c r="C206" i="3" s="1"/>
  <c r="F206" i="3" s="1"/>
  <c r="N207" i="1"/>
  <c r="C207" i="3" s="1"/>
  <c r="F207" i="3" s="1"/>
  <c r="N208" i="1"/>
  <c r="C208" i="3" s="1"/>
  <c r="F208" i="3" s="1"/>
  <c r="N209" i="1"/>
  <c r="C209" i="3" s="1"/>
  <c r="F209" i="3" s="1"/>
  <c r="N210" i="1"/>
  <c r="C210" i="3" s="1"/>
  <c r="F210" i="3" s="1"/>
  <c r="N211" i="1"/>
  <c r="C211" i="3" s="1"/>
  <c r="F211" i="3" s="1"/>
  <c r="N212" i="1"/>
  <c r="C212" i="3" s="1"/>
  <c r="F212" i="3" s="1"/>
  <c r="N213" i="1"/>
  <c r="C213" i="3" s="1"/>
  <c r="F213" i="3" s="1"/>
  <c r="N214" i="1"/>
  <c r="C214" i="3" s="1"/>
  <c r="F214" i="3" s="1"/>
  <c r="N215" i="1"/>
  <c r="C215" i="3" s="1"/>
  <c r="F215" i="3" s="1"/>
  <c r="N216" i="1"/>
  <c r="C216" i="3" s="1"/>
  <c r="F216" i="3" s="1"/>
  <c r="N217" i="1"/>
  <c r="C217" i="3" s="1"/>
  <c r="F217" i="3" s="1"/>
  <c r="N218" i="1"/>
  <c r="C218" i="3" s="1"/>
  <c r="F218" i="3" s="1"/>
  <c r="N219" i="1"/>
  <c r="C219" i="3" s="1"/>
  <c r="F219" i="3" s="1"/>
  <c r="N220" i="1"/>
  <c r="C220" i="3" s="1"/>
  <c r="F220" i="3" s="1"/>
  <c r="N221" i="1"/>
  <c r="C221" i="3" s="1"/>
  <c r="F221" i="3" s="1"/>
  <c r="N222" i="1"/>
  <c r="C222" i="3" s="1"/>
  <c r="F222" i="3" s="1"/>
  <c r="N223" i="1"/>
  <c r="C223" i="3" s="1"/>
  <c r="F223" i="3" s="1"/>
  <c r="N224" i="1"/>
  <c r="C224" i="3" s="1"/>
  <c r="F224" i="3" s="1"/>
  <c r="N225" i="1"/>
  <c r="C225" i="3" s="1"/>
  <c r="F225" i="3" s="1"/>
  <c r="N226" i="1"/>
  <c r="C226" i="3" s="1"/>
  <c r="F226" i="3" s="1"/>
  <c r="N227" i="1"/>
  <c r="C227" i="3" s="1"/>
  <c r="F227" i="3" s="1"/>
  <c r="N228" i="1"/>
  <c r="C228" i="3" s="1"/>
  <c r="F228" i="3" s="1"/>
  <c r="N229" i="1"/>
  <c r="C229" i="3" s="1"/>
  <c r="F229" i="3" s="1"/>
  <c r="N230" i="1"/>
  <c r="C230" i="3" s="1"/>
  <c r="F230" i="3" s="1"/>
  <c r="N231" i="1"/>
  <c r="C231" i="3" s="1"/>
  <c r="F231" i="3" s="1"/>
  <c r="N232" i="1"/>
  <c r="C232" i="3" s="1"/>
  <c r="F232" i="3" s="1"/>
  <c r="N233" i="1"/>
  <c r="C233" i="3" s="1"/>
  <c r="F233" i="3" s="1"/>
  <c r="N234" i="1"/>
  <c r="C234" i="3" s="1"/>
  <c r="F234" i="3" s="1"/>
  <c r="N235" i="1"/>
  <c r="C235" i="3" s="1"/>
  <c r="F235" i="3" s="1"/>
  <c r="N236" i="1"/>
  <c r="C236" i="3" s="1"/>
  <c r="F236" i="3" s="1"/>
  <c r="N237" i="1"/>
  <c r="C237" i="3" s="1"/>
  <c r="F237" i="3" s="1"/>
  <c r="N238" i="1"/>
  <c r="C238" i="3" s="1"/>
  <c r="F238" i="3" s="1"/>
  <c r="N239" i="1"/>
  <c r="C239" i="3" s="1"/>
  <c r="F239" i="3" s="1"/>
  <c r="N240" i="1"/>
  <c r="C240" i="3" s="1"/>
  <c r="F240" i="3" s="1"/>
  <c r="N241" i="1"/>
  <c r="C241" i="3" s="1"/>
  <c r="F241" i="3" s="1"/>
  <c r="N242" i="1"/>
  <c r="C242" i="3" s="1"/>
  <c r="F242" i="3" s="1"/>
  <c r="N243" i="1"/>
  <c r="C243" i="3" s="1"/>
  <c r="F243" i="3" s="1"/>
  <c r="N244" i="1"/>
  <c r="C244" i="3" s="1"/>
  <c r="F244" i="3" s="1"/>
  <c r="N245" i="1"/>
  <c r="C245" i="3" s="1"/>
  <c r="F245" i="3" s="1"/>
  <c r="N246" i="1"/>
  <c r="C246" i="3" s="1"/>
  <c r="F246" i="3" s="1"/>
  <c r="N247" i="1"/>
  <c r="C247" i="3" s="1"/>
  <c r="F247" i="3" s="1"/>
  <c r="N248" i="1"/>
  <c r="C248" i="3" s="1"/>
  <c r="F248" i="3" s="1"/>
  <c r="N249" i="1"/>
  <c r="C249" i="3" s="1"/>
  <c r="F249" i="3" s="1"/>
  <c r="N250" i="1"/>
  <c r="C250" i="3" s="1"/>
  <c r="F250" i="3" s="1"/>
  <c r="N251" i="1"/>
  <c r="C251" i="3" s="1"/>
  <c r="F251" i="3" s="1"/>
  <c r="N252" i="1"/>
  <c r="C252" i="3" s="1"/>
  <c r="F252" i="3" s="1"/>
  <c r="N253" i="1"/>
  <c r="C253" i="3" s="1"/>
  <c r="F253" i="3" s="1"/>
  <c r="N254" i="1"/>
  <c r="C254" i="3" s="1"/>
  <c r="F254" i="3" s="1"/>
  <c r="N255" i="1"/>
  <c r="C255" i="3" s="1"/>
  <c r="F255" i="3" s="1"/>
  <c r="N256" i="1"/>
  <c r="C256" i="3" s="1"/>
  <c r="F256" i="3" s="1"/>
  <c r="N257" i="1"/>
  <c r="C257" i="3" s="1"/>
  <c r="F257" i="3" s="1"/>
  <c r="N258" i="1"/>
  <c r="C258" i="3" s="1"/>
  <c r="F258" i="3" s="1"/>
  <c r="N259" i="1"/>
  <c r="C259" i="3" s="1"/>
  <c r="F259" i="3" s="1"/>
  <c r="N260" i="1"/>
  <c r="C260" i="3" s="1"/>
  <c r="F260" i="3" s="1"/>
  <c r="N261" i="1"/>
  <c r="C261" i="3" s="1"/>
  <c r="F261" i="3" s="1"/>
  <c r="N262" i="1"/>
  <c r="C262" i="3" s="1"/>
  <c r="F262" i="3" s="1"/>
  <c r="N263" i="1"/>
  <c r="C263" i="3" s="1"/>
  <c r="F263" i="3" s="1"/>
  <c r="N264" i="1"/>
  <c r="C264" i="3" s="1"/>
  <c r="F264" i="3" s="1"/>
  <c r="N265" i="1"/>
  <c r="C265" i="3" s="1"/>
  <c r="F265" i="3" s="1"/>
  <c r="N266" i="1"/>
  <c r="C266" i="3" s="1"/>
  <c r="F266" i="3" s="1"/>
  <c r="N267" i="1"/>
  <c r="C267" i="3" s="1"/>
  <c r="F267" i="3" s="1"/>
  <c r="N268" i="1"/>
  <c r="C268" i="3" s="1"/>
  <c r="F268" i="3" s="1"/>
  <c r="N269" i="1"/>
  <c r="C269" i="3" s="1"/>
  <c r="F269" i="3" s="1"/>
  <c r="N270" i="1"/>
  <c r="C270" i="3" s="1"/>
  <c r="F270" i="3" s="1"/>
  <c r="N271" i="1"/>
  <c r="C271" i="3" s="1"/>
  <c r="F271" i="3" s="1"/>
  <c r="N272" i="1"/>
  <c r="C272" i="3" s="1"/>
  <c r="F272" i="3" s="1"/>
  <c r="N273" i="1"/>
  <c r="C273" i="3" s="1"/>
  <c r="F273" i="3" s="1"/>
  <c r="N274" i="1"/>
  <c r="C274" i="3" s="1"/>
  <c r="F274" i="3" s="1"/>
  <c r="N275" i="1"/>
  <c r="C275" i="3" s="1"/>
  <c r="F275" i="3" s="1"/>
  <c r="N276" i="1"/>
  <c r="C276" i="3" s="1"/>
  <c r="F276" i="3" s="1"/>
  <c r="N277" i="1"/>
  <c r="C277" i="3" s="1"/>
  <c r="F277" i="3" s="1"/>
  <c r="N278" i="1"/>
  <c r="C278" i="3" s="1"/>
  <c r="F278" i="3" s="1"/>
  <c r="N279" i="1"/>
  <c r="C279" i="3" s="1"/>
  <c r="F279" i="3" s="1"/>
  <c r="N280" i="1"/>
  <c r="C280" i="3" s="1"/>
  <c r="F280" i="3" s="1"/>
  <c r="N281" i="1"/>
  <c r="C281" i="3" s="1"/>
  <c r="F281" i="3" s="1"/>
  <c r="N282" i="1"/>
  <c r="C282" i="3" s="1"/>
  <c r="F282" i="3" s="1"/>
  <c r="N283" i="1"/>
  <c r="C283" i="3" s="1"/>
  <c r="F283" i="3" s="1"/>
  <c r="N284" i="1"/>
  <c r="C284" i="3" s="1"/>
  <c r="F284" i="3" s="1"/>
  <c r="N285" i="1"/>
  <c r="C285" i="3" s="1"/>
  <c r="F285" i="3" s="1"/>
  <c r="N286" i="1"/>
  <c r="C286" i="3" s="1"/>
  <c r="F286" i="3" s="1"/>
  <c r="N287" i="1"/>
  <c r="C287" i="3" s="1"/>
  <c r="F287" i="3" s="1"/>
  <c r="N288" i="1"/>
  <c r="C288" i="3" s="1"/>
  <c r="F288" i="3" s="1"/>
  <c r="N289" i="1"/>
  <c r="C289" i="3" s="1"/>
  <c r="F289" i="3" s="1"/>
  <c r="N290" i="1"/>
  <c r="C290" i="3" s="1"/>
  <c r="F290" i="3" s="1"/>
  <c r="N291" i="1"/>
  <c r="C291" i="3" s="1"/>
  <c r="F291" i="3" s="1"/>
  <c r="N292" i="1"/>
  <c r="C292" i="3" s="1"/>
  <c r="F292" i="3" s="1"/>
  <c r="N293" i="1"/>
  <c r="C293" i="3" s="1"/>
  <c r="F293" i="3" s="1"/>
  <c r="N294" i="1"/>
  <c r="C294" i="3" s="1"/>
  <c r="F294" i="3" s="1"/>
  <c r="N295" i="1"/>
  <c r="C295" i="3" s="1"/>
  <c r="F295" i="3" s="1"/>
  <c r="N296" i="1"/>
  <c r="C296" i="3" s="1"/>
  <c r="F296" i="3" s="1"/>
  <c r="N297" i="1"/>
  <c r="C297" i="3" s="1"/>
  <c r="F297" i="3" s="1"/>
  <c r="N298" i="1"/>
  <c r="C298" i="3" s="1"/>
  <c r="F298" i="3" s="1"/>
  <c r="N299" i="1"/>
  <c r="C299" i="3" s="1"/>
  <c r="F299" i="3" s="1"/>
  <c r="N300" i="1"/>
  <c r="C300" i="3" s="1"/>
  <c r="F300" i="3" s="1"/>
  <c r="N301" i="1"/>
  <c r="C301" i="3" s="1"/>
  <c r="F301" i="3" s="1"/>
  <c r="N302" i="1"/>
  <c r="C302" i="3" s="1"/>
  <c r="F302" i="3" s="1"/>
  <c r="N303" i="1"/>
  <c r="C303" i="3" s="1"/>
  <c r="F303" i="3" s="1"/>
  <c r="N304" i="1"/>
  <c r="C304" i="3" s="1"/>
  <c r="F304" i="3" s="1"/>
  <c r="N305" i="1"/>
  <c r="C305" i="3" s="1"/>
  <c r="F305" i="3" s="1"/>
  <c r="N306" i="1"/>
  <c r="C306" i="3" s="1"/>
  <c r="F306" i="3" s="1"/>
  <c r="N307" i="1"/>
  <c r="C307" i="3" s="1"/>
  <c r="F307" i="3" s="1"/>
  <c r="N308" i="1"/>
  <c r="C308" i="3" s="1"/>
  <c r="F308" i="3" s="1"/>
  <c r="N309" i="1"/>
  <c r="C309" i="3" s="1"/>
  <c r="F309" i="3" s="1"/>
  <c r="N310" i="1"/>
  <c r="C310" i="3" s="1"/>
  <c r="F310" i="3" s="1"/>
  <c r="N311" i="1"/>
  <c r="C311" i="3" s="1"/>
  <c r="F311" i="3" s="1"/>
  <c r="N312" i="1"/>
  <c r="C312" i="3" s="1"/>
  <c r="F312" i="3" s="1"/>
  <c r="N313" i="1"/>
  <c r="C313" i="3" s="1"/>
  <c r="F313" i="3" s="1"/>
  <c r="N314" i="1"/>
  <c r="C314" i="3" s="1"/>
  <c r="F314" i="3" s="1"/>
  <c r="N315" i="1"/>
  <c r="C315" i="3" s="1"/>
  <c r="F315" i="3" s="1"/>
  <c r="N316" i="1"/>
  <c r="C316" i="3" s="1"/>
  <c r="F316" i="3" s="1"/>
  <c r="N317" i="1"/>
  <c r="C317" i="3" s="1"/>
  <c r="F317" i="3" s="1"/>
  <c r="N318" i="1"/>
  <c r="C318" i="3" s="1"/>
  <c r="F318" i="3" s="1"/>
  <c r="N319" i="1"/>
  <c r="C319" i="3" s="1"/>
  <c r="F319" i="3" s="1"/>
  <c r="N320" i="1"/>
  <c r="C320" i="3" s="1"/>
  <c r="F320" i="3" s="1"/>
  <c r="N321" i="1"/>
  <c r="C321" i="3" s="1"/>
  <c r="F321" i="3" s="1"/>
  <c r="N322" i="1"/>
  <c r="C322" i="3" s="1"/>
  <c r="F322" i="3" s="1"/>
  <c r="N323" i="1"/>
  <c r="C323" i="3" s="1"/>
  <c r="F323" i="3" s="1"/>
  <c r="N324" i="1"/>
  <c r="C324" i="3" s="1"/>
  <c r="F324" i="3" s="1"/>
  <c r="N325" i="1"/>
  <c r="C325" i="3" s="1"/>
  <c r="F325" i="3" s="1"/>
  <c r="N326" i="1"/>
  <c r="C326" i="3" s="1"/>
  <c r="F326" i="3" s="1"/>
  <c r="N327" i="1"/>
  <c r="C327" i="3" s="1"/>
  <c r="F327" i="3" s="1"/>
  <c r="N328" i="1"/>
  <c r="C328" i="3" s="1"/>
  <c r="F328" i="3" s="1"/>
  <c r="N329" i="1"/>
  <c r="C329" i="3" s="1"/>
  <c r="F329" i="3" s="1"/>
  <c r="N330" i="1"/>
  <c r="C330" i="3" s="1"/>
  <c r="F330" i="3" s="1"/>
  <c r="N331" i="1"/>
  <c r="C331" i="3" s="1"/>
  <c r="F331" i="3" s="1"/>
  <c r="N332" i="1"/>
  <c r="C332" i="3" s="1"/>
  <c r="F332" i="3" s="1"/>
  <c r="N333" i="1"/>
  <c r="C333" i="3" s="1"/>
  <c r="F333" i="3" s="1"/>
  <c r="N334" i="1"/>
  <c r="C334" i="3" s="1"/>
  <c r="F334" i="3" s="1"/>
  <c r="N335" i="1"/>
  <c r="C335" i="3" s="1"/>
  <c r="F335" i="3" s="1"/>
  <c r="N336" i="1"/>
  <c r="C336" i="3" s="1"/>
  <c r="F336" i="3" s="1"/>
  <c r="N337" i="1"/>
  <c r="C337" i="3" s="1"/>
  <c r="F337" i="3" s="1"/>
  <c r="N338" i="1"/>
  <c r="C338" i="3" s="1"/>
  <c r="F338" i="3" s="1"/>
  <c r="N339" i="1"/>
  <c r="C339" i="3" s="1"/>
  <c r="F339" i="3" s="1"/>
  <c r="N340" i="1"/>
  <c r="C340" i="3" s="1"/>
  <c r="F340" i="3" s="1"/>
  <c r="N341" i="1"/>
  <c r="C341" i="3" s="1"/>
  <c r="F341" i="3" s="1"/>
  <c r="N342" i="1"/>
  <c r="C342" i="3" s="1"/>
  <c r="F342" i="3" s="1"/>
  <c r="N343" i="1"/>
  <c r="C343" i="3" s="1"/>
  <c r="F343" i="3" s="1"/>
  <c r="N344" i="1"/>
  <c r="C344" i="3" s="1"/>
  <c r="F344" i="3" s="1"/>
  <c r="N345" i="1"/>
  <c r="C345" i="3" s="1"/>
  <c r="F345" i="3" s="1"/>
  <c r="N346" i="1"/>
  <c r="C346" i="3" s="1"/>
  <c r="F346" i="3" s="1"/>
  <c r="N347" i="1"/>
  <c r="C347" i="3" s="1"/>
  <c r="F347" i="3" s="1"/>
  <c r="N348" i="1"/>
  <c r="C348" i="3" s="1"/>
  <c r="F348" i="3" s="1"/>
  <c r="N349" i="1"/>
  <c r="C349" i="3" s="1"/>
  <c r="F349" i="3" s="1"/>
  <c r="N350" i="1"/>
  <c r="C350" i="3" s="1"/>
  <c r="F350" i="3" s="1"/>
  <c r="N351" i="1"/>
  <c r="C351" i="3" s="1"/>
  <c r="F351" i="3" s="1"/>
  <c r="N352" i="1"/>
  <c r="C352" i="3" s="1"/>
  <c r="F352" i="3" s="1"/>
  <c r="N353" i="1"/>
  <c r="C353" i="3" s="1"/>
  <c r="F353" i="3" s="1"/>
  <c r="N354" i="1"/>
  <c r="C354" i="3" s="1"/>
  <c r="F354" i="3" s="1"/>
  <c r="N355" i="1"/>
  <c r="C355" i="3" s="1"/>
  <c r="F355" i="3" s="1"/>
  <c r="N356" i="1"/>
  <c r="C356" i="3" s="1"/>
  <c r="F356" i="3" s="1"/>
  <c r="N357" i="1"/>
  <c r="C357" i="3" s="1"/>
  <c r="F357" i="3" s="1"/>
  <c r="N358" i="1"/>
  <c r="C358" i="3" s="1"/>
  <c r="F358" i="3" s="1"/>
  <c r="N359" i="1"/>
  <c r="C359" i="3" s="1"/>
  <c r="F359" i="3" s="1"/>
  <c r="N360" i="1"/>
  <c r="C360" i="3" s="1"/>
  <c r="F360" i="3" s="1"/>
  <c r="N361" i="1"/>
  <c r="C361" i="3" s="1"/>
  <c r="F361" i="3" s="1"/>
  <c r="N362" i="1"/>
  <c r="C362" i="3" s="1"/>
  <c r="F362" i="3" s="1"/>
  <c r="N363" i="1"/>
  <c r="C363" i="3" s="1"/>
  <c r="F363" i="3" s="1"/>
  <c r="N364" i="1"/>
  <c r="C364" i="3" s="1"/>
  <c r="F364" i="3" s="1"/>
  <c r="N365" i="1"/>
  <c r="C365" i="3" s="1"/>
  <c r="F365" i="3" s="1"/>
  <c r="N366" i="1"/>
  <c r="C366" i="3" s="1"/>
  <c r="F366" i="3" s="1"/>
  <c r="N367" i="1"/>
  <c r="C367" i="3" s="1"/>
  <c r="F367" i="3" s="1"/>
  <c r="N368" i="1"/>
  <c r="C368" i="3" s="1"/>
  <c r="F368" i="3" s="1"/>
  <c r="N369" i="1"/>
  <c r="C369" i="3" s="1"/>
  <c r="F369" i="3" s="1"/>
  <c r="N370" i="1"/>
  <c r="C370" i="3" s="1"/>
  <c r="F370" i="3" s="1"/>
  <c r="N371" i="1"/>
  <c r="C371" i="3" s="1"/>
  <c r="F371" i="3" s="1"/>
  <c r="N372" i="1"/>
  <c r="C372" i="3" s="1"/>
  <c r="F372" i="3" s="1"/>
  <c r="N373" i="1"/>
  <c r="C373" i="3" s="1"/>
  <c r="F373" i="3" s="1"/>
  <c r="N374" i="1"/>
  <c r="C374" i="3" s="1"/>
  <c r="F374" i="3" s="1"/>
  <c r="N375" i="1"/>
  <c r="C375" i="3" s="1"/>
  <c r="F375" i="3" s="1"/>
  <c r="N376" i="1"/>
  <c r="C376" i="3" s="1"/>
  <c r="F376" i="3" s="1"/>
  <c r="N377" i="1"/>
  <c r="C377" i="3" s="1"/>
  <c r="F377" i="3" s="1"/>
  <c r="N378" i="1"/>
  <c r="C378" i="3" s="1"/>
  <c r="F378" i="3" s="1"/>
  <c r="N379" i="1"/>
  <c r="C379" i="3" s="1"/>
  <c r="F379" i="3" s="1"/>
  <c r="N380" i="1"/>
  <c r="C380" i="3" s="1"/>
  <c r="F380" i="3" s="1"/>
  <c r="N381" i="1"/>
  <c r="C381" i="3" s="1"/>
  <c r="F381" i="3" s="1"/>
  <c r="N382" i="1"/>
  <c r="C382" i="3" s="1"/>
  <c r="F382" i="3" s="1"/>
  <c r="N383" i="1"/>
  <c r="C383" i="3" s="1"/>
  <c r="F383" i="3" s="1"/>
  <c r="N384" i="1"/>
  <c r="C384" i="3" s="1"/>
  <c r="F384" i="3" s="1"/>
  <c r="N385" i="1"/>
  <c r="C385" i="3" s="1"/>
  <c r="F385" i="3" s="1"/>
  <c r="N386" i="1"/>
  <c r="C386" i="3" s="1"/>
  <c r="F386" i="3" s="1"/>
  <c r="N387" i="1"/>
  <c r="C387" i="3" s="1"/>
  <c r="F387" i="3" s="1"/>
  <c r="N388" i="1"/>
  <c r="C388" i="3" s="1"/>
  <c r="F388" i="3" s="1"/>
  <c r="N389" i="1"/>
  <c r="C389" i="3" s="1"/>
  <c r="F389" i="3" s="1"/>
  <c r="N390" i="1"/>
  <c r="C390" i="3" s="1"/>
  <c r="F390" i="3" s="1"/>
  <c r="N391" i="1"/>
  <c r="C391" i="3" s="1"/>
  <c r="F391" i="3" s="1"/>
  <c r="N392" i="1"/>
  <c r="C392" i="3" s="1"/>
  <c r="F392" i="3" s="1"/>
  <c r="N393" i="1"/>
  <c r="C393" i="3" s="1"/>
  <c r="F393" i="3" s="1"/>
  <c r="N394" i="1"/>
  <c r="C394" i="3" s="1"/>
  <c r="F394" i="3" s="1"/>
  <c r="N395" i="1"/>
  <c r="C395" i="3" s="1"/>
  <c r="F395" i="3" s="1"/>
  <c r="N396" i="1"/>
  <c r="C396" i="3" s="1"/>
  <c r="F396" i="3" s="1"/>
  <c r="N397" i="1"/>
  <c r="C397" i="3" s="1"/>
  <c r="F397" i="3" s="1"/>
  <c r="N398" i="1"/>
  <c r="C398" i="3" s="1"/>
  <c r="F398" i="3" s="1"/>
  <c r="N399" i="1"/>
  <c r="C399" i="3" s="1"/>
  <c r="F399" i="3" s="1"/>
  <c r="N400" i="1"/>
  <c r="C400" i="3" s="1"/>
  <c r="F400" i="3" s="1"/>
  <c r="N401" i="1"/>
  <c r="C401" i="3" s="1"/>
  <c r="F401" i="3" s="1"/>
  <c r="N402" i="1"/>
  <c r="C402" i="3" s="1"/>
  <c r="F402" i="3" s="1"/>
  <c r="N403" i="1"/>
  <c r="C403" i="3" s="1"/>
  <c r="F403" i="3" s="1"/>
  <c r="N404" i="1"/>
  <c r="C404" i="3" s="1"/>
  <c r="F404" i="3" s="1"/>
  <c r="N405" i="1"/>
  <c r="C405" i="3" s="1"/>
  <c r="F405" i="3" s="1"/>
  <c r="N406" i="1"/>
  <c r="C406" i="3" s="1"/>
  <c r="F406" i="3" s="1"/>
  <c r="N407" i="1"/>
  <c r="C407" i="3" s="1"/>
  <c r="F407" i="3" s="1"/>
  <c r="N408" i="1"/>
  <c r="C408" i="3" s="1"/>
  <c r="F408" i="3" s="1"/>
  <c r="N409" i="1"/>
  <c r="C409" i="3" s="1"/>
  <c r="F409" i="3" s="1"/>
  <c r="N410" i="1"/>
  <c r="C410" i="3" s="1"/>
  <c r="F410" i="3" s="1"/>
  <c r="N411" i="1"/>
  <c r="C411" i="3" s="1"/>
  <c r="F411" i="3" s="1"/>
  <c r="N412" i="1"/>
  <c r="C412" i="3" s="1"/>
  <c r="F412" i="3" s="1"/>
  <c r="N413" i="1"/>
  <c r="C413" i="3" s="1"/>
  <c r="F413" i="3" s="1"/>
  <c r="N414" i="1"/>
  <c r="C414" i="3" s="1"/>
  <c r="F414" i="3" s="1"/>
  <c r="N415" i="1"/>
  <c r="C415" i="3" s="1"/>
  <c r="F415" i="3" s="1"/>
  <c r="N416" i="1"/>
  <c r="C416" i="3" s="1"/>
  <c r="F416" i="3" s="1"/>
  <c r="N417" i="1"/>
  <c r="C417" i="3" s="1"/>
  <c r="F417" i="3" s="1"/>
  <c r="N418" i="1"/>
  <c r="C418" i="3" s="1"/>
  <c r="F418" i="3" s="1"/>
  <c r="N419" i="1"/>
  <c r="C419" i="3" s="1"/>
  <c r="F419" i="3" s="1"/>
  <c r="N420" i="1"/>
  <c r="C420" i="3" s="1"/>
  <c r="F420" i="3" s="1"/>
  <c r="N421" i="1"/>
  <c r="C421" i="3" s="1"/>
  <c r="F421" i="3" s="1"/>
  <c r="N422" i="1"/>
  <c r="C422" i="3" s="1"/>
  <c r="F422" i="3" s="1"/>
  <c r="N423" i="1"/>
  <c r="C423" i="3" s="1"/>
  <c r="F423" i="3" s="1"/>
  <c r="N424" i="1"/>
  <c r="C424" i="3" s="1"/>
  <c r="F424" i="3" s="1"/>
  <c r="N425" i="1"/>
  <c r="C425" i="3" s="1"/>
  <c r="F425" i="3" s="1"/>
  <c r="N426" i="1"/>
  <c r="C426" i="3" s="1"/>
  <c r="F426" i="3" s="1"/>
  <c r="N427" i="1"/>
  <c r="C427" i="3" s="1"/>
  <c r="F427" i="3" s="1"/>
  <c r="N428" i="1"/>
  <c r="C428" i="3" s="1"/>
  <c r="F428" i="3" s="1"/>
  <c r="N429" i="1"/>
  <c r="C429" i="3" s="1"/>
  <c r="F429" i="3" s="1"/>
  <c r="N430" i="1"/>
  <c r="C430" i="3" s="1"/>
  <c r="F430" i="3" s="1"/>
  <c r="N431" i="1"/>
  <c r="C431" i="3" s="1"/>
  <c r="F431" i="3" s="1"/>
  <c r="N432" i="1"/>
  <c r="C432" i="3" s="1"/>
  <c r="F432" i="3" s="1"/>
  <c r="N433" i="1"/>
  <c r="C433" i="3" s="1"/>
  <c r="F433" i="3" s="1"/>
  <c r="N434" i="1"/>
  <c r="C434" i="3" s="1"/>
  <c r="F434" i="3" s="1"/>
  <c r="N435" i="1"/>
  <c r="C435" i="3" s="1"/>
  <c r="F435" i="3" s="1"/>
  <c r="N436" i="1"/>
  <c r="C436" i="3" s="1"/>
  <c r="F436" i="3" s="1"/>
  <c r="N437" i="1"/>
  <c r="C437" i="3" s="1"/>
  <c r="F437" i="3" s="1"/>
  <c r="N438" i="1"/>
  <c r="C438" i="3" s="1"/>
  <c r="F438" i="3" s="1"/>
  <c r="N439" i="1"/>
  <c r="C439" i="3" s="1"/>
  <c r="F439" i="3" s="1"/>
  <c r="N440" i="1"/>
  <c r="C440" i="3" s="1"/>
  <c r="F440" i="3" s="1"/>
  <c r="N441" i="1"/>
  <c r="C441" i="3" s="1"/>
  <c r="F441" i="3" s="1"/>
  <c r="N442" i="1"/>
  <c r="C442" i="3" s="1"/>
  <c r="F442" i="3" s="1"/>
  <c r="N443" i="1"/>
  <c r="C443" i="3" s="1"/>
  <c r="F443" i="3" s="1"/>
  <c r="N444" i="1"/>
  <c r="C444" i="3" s="1"/>
  <c r="F444" i="3" s="1"/>
  <c r="N445" i="1"/>
  <c r="C445" i="3" s="1"/>
  <c r="F445" i="3" s="1"/>
  <c r="N446" i="1"/>
  <c r="C446" i="3" s="1"/>
  <c r="F446" i="3" s="1"/>
  <c r="N447" i="1"/>
  <c r="C447" i="3" s="1"/>
  <c r="F447" i="3" s="1"/>
  <c r="N448" i="1"/>
  <c r="C448" i="3" s="1"/>
  <c r="F448" i="3" s="1"/>
  <c r="N449" i="1"/>
  <c r="C449" i="3" s="1"/>
  <c r="F449" i="3" s="1"/>
  <c r="N450" i="1"/>
  <c r="C450" i="3" s="1"/>
  <c r="F450" i="3" s="1"/>
  <c r="N451" i="1"/>
  <c r="C451" i="3" s="1"/>
  <c r="F451" i="3" s="1"/>
  <c r="N452" i="1"/>
  <c r="C452" i="3" s="1"/>
  <c r="F452" i="3" s="1"/>
  <c r="N453" i="1"/>
  <c r="C453" i="3" s="1"/>
  <c r="F453" i="3" s="1"/>
  <c r="N454" i="1"/>
  <c r="C454" i="3" s="1"/>
  <c r="F454" i="3" s="1"/>
  <c r="N455" i="1"/>
  <c r="C455" i="3" s="1"/>
  <c r="F455" i="3" s="1"/>
  <c r="N456" i="1"/>
  <c r="C456" i="3" s="1"/>
  <c r="F456" i="3" s="1"/>
  <c r="N457" i="1"/>
  <c r="C457" i="3" s="1"/>
  <c r="F457" i="3" s="1"/>
  <c r="N458" i="1"/>
  <c r="C458" i="3" s="1"/>
  <c r="F458" i="3" s="1"/>
  <c r="N459" i="1"/>
  <c r="C459" i="3" s="1"/>
  <c r="F459" i="3" s="1"/>
  <c r="N460" i="1"/>
  <c r="C460" i="3" s="1"/>
  <c r="F460" i="3" s="1"/>
  <c r="N461" i="1"/>
  <c r="C461" i="3" s="1"/>
  <c r="F461" i="3" s="1"/>
  <c r="N462" i="1"/>
  <c r="C462" i="3" s="1"/>
  <c r="F462" i="3" s="1"/>
  <c r="N463" i="1"/>
  <c r="C463" i="3" s="1"/>
  <c r="F463" i="3" s="1"/>
  <c r="N464" i="1"/>
  <c r="C464" i="3" s="1"/>
  <c r="F464" i="3" s="1"/>
  <c r="N465" i="1"/>
  <c r="C465" i="3" s="1"/>
  <c r="F465" i="3" s="1"/>
  <c r="N466" i="1"/>
  <c r="C466" i="3" s="1"/>
  <c r="F466" i="3" s="1"/>
  <c r="N467" i="1"/>
  <c r="C467" i="3" s="1"/>
  <c r="F467" i="3" s="1"/>
  <c r="N468" i="1"/>
  <c r="C468" i="3" s="1"/>
  <c r="F468" i="3" s="1"/>
  <c r="N469" i="1"/>
  <c r="C469" i="3" s="1"/>
  <c r="F469" i="3" s="1"/>
  <c r="N470" i="1"/>
  <c r="C470" i="3" s="1"/>
  <c r="F470" i="3" s="1"/>
  <c r="N471" i="1"/>
  <c r="C471" i="3" s="1"/>
  <c r="F471" i="3" s="1"/>
  <c r="N472" i="1"/>
  <c r="C472" i="3" s="1"/>
  <c r="F472" i="3" s="1"/>
  <c r="N473" i="1"/>
  <c r="C473" i="3" s="1"/>
  <c r="F473" i="3" s="1"/>
  <c r="N474" i="1"/>
  <c r="C474" i="3" s="1"/>
  <c r="F474" i="3" s="1"/>
  <c r="N475" i="1"/>
  <c r="C475" i="3" s="1"/>
  <c r="F475" i="3" s="1"/>
  <c r="N476" i="1"/>
  <c r="C476" i="3" s="1"/>
  <c r="F476" i="3" s="1"/>
  <c r="N477" i="1"/>
  <c r="C477" i="3" s="1"/>
  <c r="F477" i="3" s="1"/>
  <c r="N478" i="1"/>
  <c r="C478" i="3" s="1"/>
  <c r="F478" i="3" s="1"/>
  <c r="N479" i="1"/>
  <c r="C479" i="3" s="1"/>
  <c r="F479" i="3" s="1"/>
  <c r="N480" i="1"/>
  <c r="C480" i="3" s="1"/>
  <c r="F480" i="3" s="1"/>
  <c r="N481" i="1"/>
  <c r="C481" i="3" s="1"/>
  <c r="F481" i="3" s="1"/>
  <c r="N482" i="1"/>
  <c r="C482" i="3" s="1"/>
  <c r="F482" i="3" s="1"/>
  <c r="N483" i="1"/>
  <c r="C483" i="3" s="1"/>
  <c r="F483" i="3" s="1"/>
  <c r="N484" i="1"/>
  <c r="C484" i="3" s="1"/>
  <c r="F484" i="3" s="1"/>
  <c r="N485" i="1"/>
  <c r="C485" i="3" s="1"/>
  <c r="F485" i="3" s="1"/>
  <c r="N486" i="1"/>
  <c r="C486" i="3" s="1"/>
  <c r="F486" i="3" s="1"/>
  <c r="N487" i="1"/>
  <c r="C487" i="3" s="1"/>
  <c r="F487" i="3" s="1"/>
  <c r="N488" i="1"/>
  <c r="C488" i="3" s="1"/>
  <c r="F488" i="3" s="1"/>
  <c r="N489" i="1"/>
  <c r="C489" i="3" s="1"/>
  <c r="F489" i="3" s="1"/>
  <c r="N490" i="1"/>
  <c r="C490" i="3" s="1"/>
  <c r="F490" i="3" s="1"/>
  <c r="N491" i="1"/>
  <c r="C491" i="3" s="1"/>
  <c r="F491" i="3" s="1"/>
  <c r="N492" i="1"/>
  <c r="C492" i="3" s="1"/>
  <c r="F492" i="3" s="1"/>
  <c r="N493" i="1"/>
  <c r="C493" i="3" s="1"/>
  <c r="F493" i="3" s="1"/>
  <c r="N494" i="1"/>
  <c r="C494" i="3" s="1"/>
  <c r="F494" i="3" s="1"/>
  <c r="N495" i="1"/>
  <c r="C495" i="3" s="1"/>
  <c r="F495" i="3" s="1"/>
  <c r="N496" i="1"/>
  <c r="C496" i="3" s="1"/>
  <c r="F496" i="3" s="1"/>
  <c r="N497" i="1"/>
  <c r="C497" i="3" s="1"/>
  <c r="F497" i="3" s="1"/>
  <c r="N498" i="1"/>
  <c r="C498" i="3" s="1"/>
  <c r="F498" i="3" s="1"/>
  <c r="N499" i="1"/>
  <c r="C499" i="3" s="1"/>
  <c r="F499" i="3" s="1"/>
  <c r="N500" i="1"/>
  <c r="C500" i="3" s="1"/>
  <c r="F500" i="3" s="1"/>
  <c r="N501" i="1"/>
  <c r="C501" i="3" s="1"/>
  <c r="F501" i="3" s="1"/>
  <c r="N502" i="1"/>
  <c r="C502" i="3" s="1"/>
  <c r="F502" i="3" s="1"/>
  <c r="N503" i="1"/>
  <c r="C503" i="3" s="1"/>
  <c r="F503" i="3" s="1"/>
  <c r="N504" i="1"/>
  <c r="C504" i="3" s="1"/>
  <c r="F504" i="3" s="1"/>
  <c r="N505" i="1"/>
  <c r="C505" i="3" s="1"/>
  <c r="F505" i="3" s="1"/>
  <c r="N506" i="1"/>
  <c r="C506" i="3" s="1"/>
  <c r="F506" i="3" s="1"/>
  <c r="N507" i="1"/>
  <c r="C507" i="3" s="1"/>
  <c r="F507" i="3" s="1"/>
  <c r="N508" i="1"/>
  <c r="C508" i="3" s="1"/>
  <c r="F508" i="3" s="1"/>
  <c r="N509" i="1"/>
  <c r="C509" i="3" s="1"/>
  <c r="F509" i="3" s="1"/>
  <c r="N510" i="1"/>
  <c r="C510" i="3" s="1"/>
  <c r="F510" i="3" s="1"/>
  <c r="N511" i="1"/>
  <c r="C511" i="3" s="1"/>
  <c r="F511" i="3" s="1"/>
  <c r="N512" i="1"/>
  <c r="C512" i="3" s="1"/>
  <c r="F512" i="3" s="1"/>
  <c r="N513" i="1"/>
  <c r="C513" i="3" s="1"/>
  <c r="F513" i="3" s="1"/>
  <c r="N514" i="1"/>
  <c r="C514" i="3" s="1"/>
  <c r="F514" i="3" s="1"/>
  <c r="N515" i="1"/>
  <c r="C515" i="3" s="1"/>
  <c r="F515" i="3" s="1"/>
  <c r="N516" i="1"/>
  <c r="C516" i="3" s="1"/>
  <c r="F516" i="3" s="1"/>
  <c r="N517" i="1"/>
  <c r="C517" i="3" s="1"/>
  <c r="F517" i="3" s="1"/>
  <c r="N518" i="1"/>
  <c r="C518" i="3" s="1"/>
  <c r="F518" i="3" s="1"/>
  <c r="N519" i="1"/>
  <c r="C519" i="3" s="1"/>
  <c r="F519" i="3" s="1"/>
  <c r="N520" i="1"/>
  <c r="C520" i="3" s="1"/>
  <c r="F520" i="3" s="1"/>
  <c r="N521" i="1"/>
  <c r="C521" i="3" s="1"/>
  <c r="F521" i="3" s="1"/>
  <c r="N522" i="1"/>
  <c r="C522" i="3" s="1"/>
  <c r="F522" i="3" s="1"/>
  <c r="N523" i="1"/>
  <c r="C523" i="3" s="1"/>
  <c r="F523" i="3" s="1"/>
  <c r="N524" i="1"/>
  <c r="C524" i="3" s="1"/>
  <c r="F524" i="3" s="1"/>
  <c r="N525" i="1"/>
  <c r="C525" i="3" s="1"/>
  <c r="F525" i="3" s="1"/>
  <c r="N526" i="1"/>
  <c r="C526" i="3" s="1"/>
  <c r="F526" i="3" s="1"/>
  <c r="N527" i="1"/>
  <c r="C527" i="3" s="1"/>
  <c r="F527" i="3" s="1"/>
  <c r="N528" i="1"/>
  <c r="C528" i="3" s="1"/>
  <c r="F528" i="3" s="1"/>
  <c r="N529" i="1"/>
  <c r="C529" i="3" s="1"/>
  <c r="F529" i="3" s="1"/>
  <c r="N530" i="1"/>
  <c r="C530" i="3" s="1"/>
  <c r="F530" i="3" s="1"/>
  <c r="N531" i="1"/>
  <c r="C531" i="3" s="1"/>
  <c r="F531" i="3" s="1"/>
  <c r="N532" i="1"/>
  <c r="C532" i="3" s="1"/>
  <c r="F532" i="3" s="1"/>
  <c r="N533" i="1"/>
  <c r="C533" i="3" s="1"/>
  <c r="F533" i="3" s="1"/>
  <c r="N534" i="1"/>
  <c r="C534" i="3" s="1"/>
  <c r="F534" i="3" s="1"/>
  <c r="N535" i="1"/>
  <c r="C535" i="3" s="1"/>
  <c r="F535" i="3" s="1"/>
  <c r="N536" i="1"/>
  <c r="C536" i="3" s="1"/>
  <c r="F536" i="3" s="1"/>
  <c r="N537" i="1"/>
  <c r="C537" i="3" s="1"/>
  <c r="F537" i="3" s="1"/>
  <c r="N538" i="1"/>
  <c r="C538" i="3" s="1"/>
  <c r="F538" i="3" s="1"/>
  <c r="N539" i="1"/>
  <c r="C539" i="3" s="1"/>
  <c r="F539" i="3" s="1"/>
  <c r="N540" i="1"/>
  <c r="C540" i="3" s="1"/>
  <c r="F540" i="3" s="1"/>
  <c r="N541" i="1"/>
  <c r="C541" i="3" s="1"/>
  <c r="F541" i="3" s="1"/>
  <c r="N542" i="1"/>
  <c r="C542" i="3" s="1"/>
  <c r="F542" i="3" s="1"/>
  <c r="N543" i="1"/>
  <c r="C543" i="3" s="1"/>
  <c r="F543" i="3" s="1"/>
  <c r="N544" i="1"/>
  <c r="C544" i="3" s="1"/>
  <c r="F544" i="3" s="1"/>
  <c r="N545" i="1"/>
  <c r="C545" i="3" s="1"/>
  <c r="F545" i="3" s="1"/>
  <c r="N546" i="1"/>
  <c r="C546" i="3" s="1"/>
  <c r="F546" i="3" s="1"/>
  <c r="N547" i="1"/>
  <c r="C547" i="3" s="1"/>
  <c r="F547" i="3" s="1"/>
  <c r="N548" i="1"/>
  <c r="C548" i="3" s="1"/>
  <c r="F548" i="3" s="1"/>
  <c r="N549" i="1"/>
  <c r="C549" i="3" s="1"/>
  <c r="F549" i="3" s="1"/>
  <c r="N550" i="1"/>
  <c r="C550" i="3" s="1"/>
  <c r="F550" i="3" s="1"/>
  <c r="N551" i="1"/>
  <c r="C551" i="3" s="1"/>
  <c r="F551" i="3" s="1"/>
  <c r="N552" i="1"/>
  <c r="C552" i="3" s="1"/>
  <c r="F552" i="3" s="1"/>
  <c r="N553" i="1"/>
  <c r="C553" i="3" s="1"/>
  <c r="F553" i="3" s="1"/>
  <c r="N554" i="1"/>
  <c r="C554" i="3" s="1"/>
  <c r="F554" i="3" s="1"/>
  <c r="N555" i="1"/>
  <c r="C555" i="3" s="1"/>
  <c r="F555" i="3" s="1"/>
  <c r="N556" i="1"/>
  <c r="C556" i="3" s="1"/>
  <c r="F556" i="3" s="1"/>
  <c r="N557" i="1"/>
  <c r="C557" i="3" s="1"/>
  <c r="F557" i="3" s="1"/>
  <c r="N558" i="1"/>
  <c r="C558" i="3" s="1"/>
  <c r="F558" i="3" s="1"/>
  <c r="N559" i="1"/>
  <c r="C559" i="3" s="1"/>
  <c r="F559" i="3" s="1"/>
  <c r="N560" i="1"/>
  <c r="C560" i="3" s="1"/>
  <c r="F560" i="3" s="1"/>
  <c r="N561" i="1"/>
  <c r="C561" i="3" s="1"/>
  <c r="F561" i="3" s="1"/>
  <c r="N562" i="1"/>
  <c r="C562" i="3" s="1"/>
  <c r="F562" i="3" s="1"/>
  <c r="N563" i="1"/>
  <c r="C563" i="3" s="1"/>
  <c r="F563" i="3" s="1"/>
  <c r="N564" i="1"/>
  <c r="C564" i="3" s="1"/>
  <c r="F564" i="3" s="1"/>
  <c r="N565" i="1"/>
  <c r="C565" i="3" s="1"/>
  <c r="F565" i="3" s="1"/>
  <c r="N566" i="1"/>
  <c r="C566" i="3" s="1"/>
  <c r="F566" i="3" s="1"/>
  <c r="N567" i="1"/>
  <c r="C567" i="3" s="1"/>
  <c r="F567" i="3" s="1"/>
  <c r="N568" i="1"/>
  <c r="C568" i="3" s="1"/>
  <c r="F568" i="3" s="1"/>
  <c r="N569" i="1"/>
  <c r="C569" i="3" s="1"/>
  <c r="F569" i="3" s="1"/>
  <c r="N570" i="1"/>
  <c r="C570" i="3" s="1"/>
  <c r="F570" i="3" s="1"/>
  <c r="N571" i="1"/>
  <c r="C571" i="3" s="1"/>
  <c r="F571" i="3" s="1"/>
  <c r="N572" i="1"/>
  <c r="C572" i="3" s="1"/>
  <c r="F572" i="3" s="1"/>
  <c r="N573" i="1"/>
  <c r="C573" i="3" s="1"/>
  <c r="F573" i="3" s="1"/>
  <c r="C5" i="3" l="1"/>
  <c r="F5" i="3" s="1"/>
  <c r="F574" i="3" s="1"/>
  <c r="N574" i="1"/>
  <c r="J579" i="1"/>
  <c r="J579" i="5"/>
  <c r="I579" i="1"/>
  <c r="I579" i="5"/>
  <c r="H579" i="1"/>
  <c r="H579" i="5"/>
  <c r="G579" i="1"/>
  <c r="G579" i="5"/>
  <c r="F579" i="1"/>
  <c r="F579" i="5"/>
  <c r="E579" i="5"/>
  <c r="E579" i="1"/>
  <c r="D579" i="1"/>
  <c r="C579" i="1"/>
  <c r="D579" i="5" l="1"/>
  <c r="N574" i="5"/>
  <c r="C579" i="5"/>
  <c r="C574" i="3"/>
</calcChain>
</file>

<file path=xl/sharedStrings.xml><?xml version="1.0" encoding="utf-8"?>
<sst xmlns="http://schemas.openxmlformats.org/spreadsheetml/2006/main" count="2905" uniqueCount="597">
  <si>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</si>
  <si>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</si>
  <si>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</si>
  <si>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</si>
  <si>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</si>
  <si>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</si>
  <si>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</si>
  <si>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</si>
  <si>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</si>
  <si>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</si>
  <si>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</si>
  <si>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20% de tenencia federal</t>
  </si>
  <si>
    <t>ISR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</si>
  <si>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</si>
  <si>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</si>
  <si>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</si>
  <si>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</si>
  <si>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</si>
  <si>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</si>
  <si>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</si>
  <si>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</si>
  <si>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</si>
  <si>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</si>
  <si>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</si>
  <si>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</si>
  <si>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</si>
  <si>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</si>
  <si>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</si>
  <si>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</si>
  <si>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</si>
  <si>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</si>
  <si>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</si>
  <si>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</si>
  <si>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</si>
  <si>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</si>
  <si>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</si>
  <si>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</si>
  <si>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</si>
  <si>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</si>
  <si>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</si>
  <si>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</si>
  <si>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</si>
  <si>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</si>
  <si>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</si>
  <si>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</si>
  <si>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</si>
  <si>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</si>
  <si>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</si>
  <si>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</si>
  <si>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</si>
  <si>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</si>
  <si>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</si>
  <si>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</si>
  <si>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</si>
  <si>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</si>
  <si>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</si>
  <si>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</si>
  <si>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</si>
  <si>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</si>
  <si>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</si>
  <si>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</si>
  <si>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</si>
  <si>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</si>
  <si>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</si>
  <si>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</si>
  <si>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</si>
  <si>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</si>
  <si>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</si>
  <si>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</si>
  <si>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</si>
  <si>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</si>
  <si>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</si>
  <si>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</si>
  <si>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</si>
  <si>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</si>
  <si>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</si>
  <si>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</si>
  <si>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</si>
  <si>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</si>
  <si>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</si>
  <si>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</si>
  <si>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</si>
  <si>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</si>
  <si>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</si>
  <si>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</si>
  <si>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</si>
  <si>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</si>
  <si>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</si>
  <si>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</si>
  <si>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</si>
  <si>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</si>
  <si>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</si>
  <si>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</si>
  <si>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</si>
  <si>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</si>
  <si>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</si>
  <si>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</si>
  <si>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</si>
  <si>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</si>
  <si>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</si>
  <si>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</si>
  <si>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</si>
  <si>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</si>
  <si>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</si>
  <si>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</si>
  <si>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</si>
  <si>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</si>
  <si>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</si>
  <si>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</si>
  <si>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</si>
  <si>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</si>
  <si>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</si>
  <si>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</si>
  <si>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</si>
  <si>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</si>
  <si>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</si>
  <si>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</si>
  <si>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</si>
  <si>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</si>
  <si>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</si>
  <si>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</si>
  <si>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</si>
  <si>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</si>
  <si>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</si>
  <si>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</si>
  <si>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</si>
  <si>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</si>
  <si>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</si>
  <si>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</si>
  <si>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</si>
  <si>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</si>
  <si>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</si>
  <si>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</si>
  <si>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</si>
  <si>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</si>
  <si>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</si>
  <si>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</si>
  <si>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</si>
  <si>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</si>
  <si>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</si>
  <si>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</si>
  <si>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</si>
  <si>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</si>
  <si>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</si>
  <si>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</si>
  <si>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</si>
  <si>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</si>
  <si>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</si>
  <si>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</si>
  <si>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</si>
  <si>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</si>
  <si>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</si>
  <si>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</si>
  <si>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</si>
  <si>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</si>
  <si>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</si>
  <si>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</si>
  <si>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</si>
  <si>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</si>
  <si>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</si>
  <si>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</si>
  <si>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</si>
  <si>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</si>
  <si>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</si>
  <si>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</si>
  <si>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</si>
  <si>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</si>
  <si>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</si>
  <si>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</si>
  <si>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</si>
  <si>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</si>
  <si>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</si>
  <si>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</si>
  <si>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</si>
  <si>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</si>
  <si>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</si>
  <si>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</si>
  <si>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</si>
  <si>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</si>
  <si>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</si>
  <si>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</si>
  <si>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</si>
  <si>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</si>
  <si>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</si>
  <si>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</si>
  <si>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</si>
  <si>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</si>
  <si>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</si>
  <si>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</si>
  <si>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</si>
  <si>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</si>
  <si>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</si>
  <si>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</si>
  <si>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</si>
  <si>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</si>
  <si>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</si>
  <si>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</si>
  <si>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</si>
  <si>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</si>
  <si>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</si>
  <si>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</si>
  <si>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</si>
  <si>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</si>
  <si>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</si>
  <si>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</si>
  <si>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</si>
  <si>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</si>
  <si>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</si>
  <si>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</si>
  <si>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</si>
  <si>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</si>
  <si>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</si>
  <si>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</si>
  <si>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</si>
  <si>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</si>
  <si>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</si>
  <si>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</si>
  <si>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</si>
  <si>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</si>
  <si>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</si>
  <si>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</si>
  <si>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</si>
  <si>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</si>
  <si>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</si>
  <si>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</si>
  <si>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</si>
  <si>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</si>
  <si>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</si>
  <si>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</si>
  <si>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</si>
  <si>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</si>
  <si>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</si>
  <si>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</si>
  <si>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</si>
  <si>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</si>
  <si>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</si>
  <si>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</si>
  <si>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</si>
  <si>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</si>
  <si>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</si>
  <si>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</si>
  <si>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</si>
  <si>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</si>
  <si>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</si>
  <si>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</si>
  <si>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</si>
  <si>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</si>
  <si>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</si>
  <si>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</si>
  <si>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</si>
  <si>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</si>
  <si>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</si>
  <si>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</si>
  <si>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</si>
  <si>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</si>
  <si>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</si>
  <si>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</si>
  <si>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</si>
  <si>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</si>
  <si>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</si>
  <si>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</si>
  <si>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</si>
  <si>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</si>
  <si>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</si>
  <si>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</si>
  <si>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</si>
  <si>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</si>
  <si>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</si>
  <si>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</si>
  <si>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</si>
  <si>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</si>
  <si>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</si>
  <si>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</si>
  <si>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</si>
  <si>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</si>
  <si>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</si>
  <si>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</si>
  <si>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</si>
  <si>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</si>
  <si>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</si>
  <si>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</si>
  <si>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</si>
  <si>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</si>
  <si>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</si>
  <si>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</si>
  <si>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</si>
  <si>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</si>
  <si>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</si>
  <si>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</si>
  <si>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</si>
  <si>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</si>
  <si>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</si>
  <si>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</si>
  <si>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</si>
  <si>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</si>
  <si>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</si>
  <si>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</si>
  <si>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</si>
  <si>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</si>
  <si>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</si>
  <si>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</si>
  <si>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</si>
  <si>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</si>
  <si>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</si>
  <si>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</si>
  <si>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</si>
  <si>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</si>
  <si>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</si>
  <si>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</si>
  <si>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</si>
  <si>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</si>
  <si>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</si>
  <si>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</si>
  <si>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</si>
  <si>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</si>
  <si>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</si>
  <si>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</si>
  <si>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</si>
  <si>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</si>
  <si>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</si>
  <si>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</si>
  <si>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</si>
  <si>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</si>
  <si>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</si>
  <si>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</si>
  <si>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</si>
  <si>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</si>
  <si>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</si>
  <si>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</si>
  <si>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</si>
  <si>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</si>
  <si>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</si>
  <si>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</si>
  <si>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</si>
  <si>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</si>
  <si>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</si>
  <si>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</si>
  <si>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</si>
  <si>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</si>
  <si>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</si>
  <si>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</si>
  <si>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</si>
  <si>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</si>
  <si>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</si>
  <si>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</si>
  <si>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</si>
  <si>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</si>
  <si>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</si>
  <si>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</si>
  <si>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</si>
  <si>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</si>
  <si>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</si>
  <si>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</si>
  <si>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</si>
  <si>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</si>
  <si>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</si>
  <si>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</si>
  <si>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</si>
  <si>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</si>
  <si>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</si>
  <si>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</si>
  <si>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</si>
  <si>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</si>
  <si>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</si>
  <si>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</si>
  <si>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</si>
  <si>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</si>
  <si>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</si>
  <si>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</si>
  <si>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</si>
  <si>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</si>
  <si>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</si>
  <si>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</si>
  <si>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</si>
  <si>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</si>
  <si>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</si>
  <si>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</si>
  <si>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</si>
  <si>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</si>
  <si>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</si>
  <si>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</si>
  <si>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</si>
  <si>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</si>
  <si>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</si>
  <si>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</si>
  <si>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</si>
  <si>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</si>
  <si>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</si>
  <si>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</si>
  <si>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</si>
  <si>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</si>
  <si>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</si>
  <si>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</si>
  <si>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</si>
  <si>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</si>
  <si>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</si>
  <si>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</si>
  <si>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</si>
  <si>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</si>
  <si>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</si>
  <si>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</si>
  <si>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</si>
  <si>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</si>
  <si>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</si>
  <si>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</si>
  <si>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</si>
  <si>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</si>
  <si>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</si>
  <si>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</si>
  <si>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</si>
  <si>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</si>
  <si>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</si>
  <si>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</si>
  <si>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</si>
  <si>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</si>
  <si>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</si>
  <si>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</si>
  <si>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</si>
  <si>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</si>
  <si>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</si>
  <si>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</si>
  <si>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</si>
  <si>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</si>
  <si>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</si>
  <si>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</si>
  <si>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</si>
  <si>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</si>
  <si>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</si>
  <si>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</si>
  <si>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</si>
  <si>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</si>
  <si>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</si>
  <si>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</si>
  <si>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</si>
  <si>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</si>
  <si>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</si>
  <si>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</si>
  <si>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</si>
  <si>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</si>
  <si>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</si>
  <si>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</si>
  <si>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</si>
  <si>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</si>
  <si>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</si>
  <si>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</si>
  <si>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</si>
  <si>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</si>
  <si>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</si>
  <si>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</si>
  <si>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</si>
  <si>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</si>
  <si>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</si>
  <si>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</si>
  <si>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</si>
  <si>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</si>
  <si>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</si>
  <si>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</si>
  <si>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</si>
  <si>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</si>
  <si>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</si>
  <si>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</si>
  <si>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</si>
  <si>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</si>
  <si>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</si>
  <si>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</si>
  <si>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</si>
  <si>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</si>
  <si>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</si>
  <si>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</si>
  <si>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</si>
  <si>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</si>
  <si>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</si>
  <si>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</si>
  <si>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</si>
  <si>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</si>
  <si>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</si>
  <si>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</si>
  <si>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</si>
  <si>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</si>
  <si>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</si>
  <si>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</si>
  <si>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</si>
  <si>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</si>
  <si>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</si>
  <si>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</si>
  <si>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</si>
  <si>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</si>
  <si>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</si>
  <si>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</si>
  <si>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</si>
  <si>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</si>
  <si>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</si>
  <si>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</si>
  <si>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</si>
  <si>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</si>
  <si>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</si>
  <si>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</si>
  <si>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</si>
  <si>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</si>
  <si>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</si>
  <si>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</si>
  <si>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</si>
  <si>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</si>
  <si>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</si>
  <si>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</si>
  <si>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</si>
  <si>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</si>
  <si>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</si>
  <si>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</si>
  <si>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</si>
  <si>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</si>
  <si>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</si>
  <si>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</si>
  <si>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</si>
  <si>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</si>
  <si>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</si>
  <si>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</si>
  <si>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</si>
  <si>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</si>
  <si>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</si>
  <si>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</si>
  <si>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</si>
  <si>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</si>
  <si>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</si>
  <si>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</si>
  <si>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</si>
  <si>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</si>
  <si>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</si>
  <si>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</si>
  <si>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</si>
  <si>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</si>
  <si>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</si>
  <si>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</si>
  <si>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</si>
  <si>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</si>
  <si>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</si>
  <si>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</si>
  <si>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</si>
  <si>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</si>
  <si>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</si>
  <si>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</si>
  <si>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</si>
  <si>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</si>
  <si>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</si>
  <si>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</si>
  <si>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</si>
  <si>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</si>
  <si>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</si>
  <si>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</si>
  <si>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</si>
  <si>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</si>
  <si>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</si>
  <si>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</si>
  <si>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</si>
  <si>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</si>
  <si>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</si>
  <si>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</si>
  <si>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</si>
  <si>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</si>
  <si>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</si>
  <si>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</si>
  <si>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</si>
  <si>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</si>
  <si>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</si>
  <si>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</si>
  <si>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</si>
  <si>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</si>
  <si>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</si>
  <si>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</si>
  <si>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</si>
  <si>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</si>
  <si>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</si>
  <si>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</si>
  <si>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</si>
  <si>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</si>
  <si>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</si>
  <si>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</si>
  <si>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</si>
  <si>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</si>
  <si>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</si>
  <si>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</si>
  <si>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</si>
  <si>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</si>
  <si>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</si>
  <si>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</si>
  <si>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</si>
  <si>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PAGADO</t>
  </si>
  <si>
    <t>AJUSTES</t>
  </si>
  <si>
    <t xml:space="preserve">ISR ART 126 </t>
  </si>
  <si>
    <t>ISR 126</t>
  </si>
  <si>
    <t>I. Importe de las participaciones pagadas a los municipios del Estado de Oaxaca correspondiente al mes de JUNIO 2021</t>
  </si>
  <si>
    <t>JUNIO</t>
  </si>
  <si>
    <t>I. Importe de las participaciones pagadas a los municipios del Estado de Oaxaca correspondiente al mes de JULIO 2021</t>
  </si>
  <si>
    <t>I. Importe de las participaciones pagadas a los municipios del Estado de Oaxaca correspondiente al ISR del articulo 126 del mes de JULIO 2021</t>
  </si>
  <si>
    <t xml:space="preserve">AJUSTE FOFIR </t>
  </si>
  <si>
    <t>I. Importe de las participaciones pagadas a los municipios del Estado de Oaxaca correspondiente al SEGUNDO AJUSTE TRIMESTRAL DEL FONDO DE FISCALIZACION Y RECAUDACION 2021</t>
  </si>
  <si>
    <t>I. Importe de las participaciones pagadas a los municipios del Estado de Oaxaca correspondiente al mes de JULIO 2021, incluye el SEGUNDO AJUSTE TRIMESTRAL DEL FONDO DE FISCALIZACION Y RECAUDACION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</si>
</sst>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6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44" fontId="31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/>
    <xf numFmtId="0" fontId="20" fillId="0" borderId="10" xfId="43" applyFont="1" applyFill="1" applyBorder="1" applyAlignment="1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1" fontId="22" fillId="0" borderId="11" xfId="44" applyNumberFormat="1" applyFont="1" applyFill="1" applyBorder="1" applyAlignment="1" applyProtection="1">
      <alignment horizontal="center" vertical="center"/>
    </xf>
    <xf numFmtId="44" fontId="24" fillId="0" borderId="13" xfId="0" applyNumberFormat="1" applyFont="1" applyBorder="1"/>
    <xf numFmtId="44" fontId="24" fillId="0" borderId="13" xfId="0" applyNumberFormat="1" applyFont="1" applyBorder="1" applyAlignment="1">
      <alignment horizontal="right"/>
    </xf>
    <xf numFmtId="1" fontId="22" fillId="0" borderId="14" xfId="44" applyNumberFormat="1" applyFont="1" applyFill="1" applyBorder="1" applyAlignment="1">
      <alignment horizontal="center" vertical="center"/>
    </xf>
    <xf numFmtId="1" fontId="22" fillId="0" borderId="13" xfId="44" applyNumberFormat="1" applyFont="1" applyFill="1" applyBorder="1" applyAlignment="1">
      <alignment horizontal="center" vertical="center"/>
    </xf>
    <xf numFmtId="1" fontId="22" fillId="0" borderId="15" xfId="44" applyNumberFormat="1" applyFont="1" applyFill="1" applyBorder="1" applyAlignment="1">
      <alignment horizontal="left" vertical="center"/>
    </xf>
    <xf numFmtId="1" fontId="22" fillId="0" borderId="13" xfId="44" applyNumberFormat="1" applyFont="1" applyFill="1" applyBorder="1" applyAlignment="1">
      <alignment horizontal="center"/>
    </xf>
    <xf numFmtId="1" fontId="26" fillId="0" borderId="11" xfId="44" applyNumberFormat="1" applyFont="1" applyFill="1" applyBorder="1" applyAlignment="1">
      <alignment horizontal="center" vertical="center" wrapText="1"/>
    </xf>
    <xf numFmtId="1" fontId="26" fillId="0" borderId="12" xfId="44" applyNumberFormat="1" applyFont="1" applyFill="1" applyBorder="1" applyAlignment="1">
      <alignment horizontal="center" vertical="center" wrapText="1"/>
    </xf>
    <xf numFmtId="165" fontId="23" fillId="0" borderId="0" xfId="43" applyNumberFormat="1" applyFont="1" applyFill="1"/>
    <xf numFmtId="0" fontId="0" fillId="0" borderId="13" xfId="0" applyBorder="1"/>
    <xf numFmtId="0" fontId="0" fillId="0" borderId="0" xfId="0" applyAlignment="1">
      <alignment vertical="center"/>
    </xf>
    <xf numFmtId="0" fontId="0" fillId="0" borderId="0" xfId="0"/>
    <xf numFmtId="44" fontId="30" fillId="0" borderId="13" xfId="0" applyNumberFormat="1" applyFont="1" applyBorder="1"/>
    <xf numFmtId="0" fontId="0" fillId="0" borderId="0" xfId="0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44" fontId="24" fillId="0" borderId="13" xfId="0" applyNumberFormat="1" applyFont="1" applyBorder="1" applyAlignment="1">
      <alignment horizontal="right"/>
    </xf>
    <xf numFmtId="1" fontId="22" fillId="0" borderId="13" xfId="44" applyNumberFormat="1" applyFont="1" applyFill="1" applyBorder="1" applyAlignment="1">
      <alignment horizontal="left" vertical="center"/>
    </xf>
    <xf numFmtId="44" fontId="24" fillId="0" borderId="13" xfId="0" applyNumberFormat="1" applyFont="1" applyBorder="1" applyAlignment="1">
      <alignment horizontal="left"/>
    </xf>
    <xf numFmtId="44" fontId="27" fillId="0" borderId="13" xfId="0" applyNumberFormat="1" applyFont="1" applyBorder="1" applyAlignment="1">
      <alignment horizontal="right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" fontId="22" fillId="0" borderId="13" xfId="44" applyNumberFormat="1" applyFont="1" applyFill="1" applyBorder="1" applyAlignment="1" applyProtection="1">
      <alignment horizontal="center" vertical="center"/>
    </xf>
    <xf numFmtId="44" fontId="30" fillId="0" borderId="13" xfId="1" applyFont="1" applyBorder="1"/>
    <xf numFmtId="44" fontId="0" fillId="0" borderId="0" xfId="1" applyFont="1"/>
    <xf numFmtId="1" fontId="22" fillId="0" borderId="16" xfId="44" applyNumberFormat="1" applyFont="1" applyFill="1" applyBorder="1" applyAlignment="1">
      <alignment horizontal="center" vertical="center"/>
    </xf>
    <xf numFmtId="0" fontId="22" fillId="0" borderId="13" xfId="44" applyNumberFormat="1" applyFont="1" applyFill="1" applyBorder="1" applyAlignment="1">
      <alignment horizontal="center" vertical="center" wrapText="1"/>
    </xf>
    <xf numFmtId="0" fontId="22" fillId="0" borderId="13" xfId="44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4" fontId="22" fillId="0" borderId="13" xfId="1" applyFont="1" applyFill="1" applyBorder="1" applyAlignment="1">
      <alignment horizontal="center" vertical="center" wrapText="1"/>
    </xf>
    <xf numFmtId="44" fontId="22" fillId="0" borderId="13" xfId="1" applyFont="1" applyFill="1" applyBorder="1" applyAlignment="1">
      <alignment horizontal="center" vertical="center"/>
    </xf>
    <xf numFmtId="44" fontId="32" fillId="0" borderId="13" xfId="1" applyFont="1" applyBorder="1" applyAlignment="1">
      <alignment horizontal="center" vertical="center"/>
    </xf>
    <xf numFmtId="44" fontId="0" fillId="0" borderId="0" xfId="0" applyNumberFormat="1"/>
    <xf numFmtId="0" fontId="0" fillId="0" borderId="13" xfId="0" applyBorder="1" applyAlignment="1">
      <alignment horizontal="center" vertical="center" wrapText="1"/>
    </xf>
    <xf numFmtId="44" fontId="30" fillId="0" borderId="13" xfId="1" applyNumberFormat="1" applyFont="1" applyFill="1" applyBorder="1"/>
    <xf numFmtId="0" fontId="0" fillId="0" borderId="13" xfId="0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20" fillId="0" borderId="0" xfId="43" applyFont="1" applyFill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60">
    <cellStyle name="=C:\WINNT\SYSTEM32\COMMAND.COM" xfId="44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/>
    <cellStyle name="Incorrecto" xfId="8" builtinId="27" customBuiltin="1"/>
    <cellStyle name="Millares 2" xfId="48"/>
    <cellStyle name="Millares 2 2" xfId="49"/>
    <cellStyle name="Moneda" xfId="1" builtinId="4"/>
    <cellStyle name="Moneda 2" xfId="50"/>
    <cellStyle name="Moneda 2 2" xfId="58"/>
    <cellStyle name="Moneda 2 3" xfId="59"/>
    <cellStyle name="Neutral" xfId="9" builtinId="28" customBuiltin="1"/>
    <cellStyle name="Normal" xfId="0" builtinId="0"/>
    <cellStyle name="Normal 2" xfId="51"/>
    <cellStyle name="Normal 2 2" xfId="52"/>
    <cellStyle name="Normal 2 2 2" xfId="56"/>
    <cellStyle name="Normal 3" xfId="43"/>
    <cellStyle name="Normal 3 2" xfId="45"/>
    <cellStyle name="Normal 3 3" xfId="46"/>
    <cellStyle name="Normal 3 4" xfId="53"/>
    <cellStyle name="Normal 4" xfId="55"/>
    <cellStyle name="Normal 5" xfId="57"/>
    <cellStyle name="Normal 5 2" xfId="54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2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1" sqref="A11"/>
    </sheetView>
  </sheetViews>
  <sheetFormatPr baseColWidth="10" defaultRowHeight="15" x14ac:dyDescent="0.25"/>
  <cols>
    <col min="1" max="1" width="11.42578125" style="19"/>
    <col min="2" max="2" width="34.42578125" style="19" bestFit="1" customWidth="1"/>
    <col min="3" max="3" width="18.5703125" style="19" bestFit="1" customWidth="1"/>
    <col min="4" max="4" width="13.7109375" style="19" bestFit="1" customWidth="1"/>
    <col min="5" max="5" width="12" style="19" bestFit="1" customWidth="1"/>
    <col min="6" max="6" width="17.42578125" style="19" bestFit="1" customWidth="1"/>
    <col min="7" max="7" width="13.28515625" style="19" customWidth="1"/>
    <col min="8" max="8" width="12.140625" style="19" customWidth="1"/>
    <col min="9" max="9" width="12" style="19" bestFit="1" customWidth="1"/>
    <col min="10" max="10" width="13.7109375" style="19" customWidth="1"/>
    <col min="11" max="11" width="11.42578125" style="19"/>
    <col min="12" max="12" width="12.85546875" style="19" bestFit="1" customWidth="1"/>
    <col min="13" max="13" width="14.140625" style="19" bestFit="1" customWidth="1"/>
    <col min="14" max="14" width="15.140625" style="19" bestFit="1" customWidth="1"/>
    <col min="15" max="15" width="17.85546875" style="19" bestFit="1" customWidth="1"/>
    <col min="16" max="16384" width="11.42578125" style="19"/>
  </cols>
  <sheetData>
    <row r="1" spans="1:14" ht="51" customHeight="1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33" customHeight="1" thickBot="1" x14ac:dyDescent="0.3">
      <c r="A2" s="44" t="s">
        <v>596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77.25" thickBot="1" x14ac:dyDescent="0.3">
      <c r="A3" s="20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21" t="s">
        <v>10</v>
      </c>
      <c r="K3" s="21" t="s">
        <v>11</v>
      </c>
      <c r="L3" s="21" t="s">
        <v>12</v>
      </c>
      <c r="M3" s="21" t="s">
        <v>13</v>
      </c>
      <c r="N3" s="21" t="s">
        <v>14</v>
      </c>
    </row>
    <row r="4" spans="1:14" ht="15.75" thickBot="1" x14ac:dyDescent="0.3">
      <c r="A4" s="5">
        <v>1</v>
      </c>
      <c r="B4" s="24" t="s">
        <v>15</v>
      </c>
      <c r="C4" s="22">
        <f>+'JULIO ORD'!C4</f>
        <v>116610</v>
      </c>
      <c r="D4" s="22">
        <f>+'JULIO ORD'!D4</f>
        <v>53142</v>
      </c>
      <c r="E4" s="22">
        <f>+'JULIO ORD'!E4</f>
        <v>2082</v>
      </c>
      <c r="F4" s="22">
        <f>+'JULIO ORD'!F4+'SEGUNDO AJ TRIMESTRAL FOFIR 21'!C4</f>
        <v>8178</v>
      </c>
      <c r="G4" s="22">
        <f>+'JULIO ORD'!G4</f>
        <v>1590</v>
      </c>
      <c r="H4" s="22">
        <f>+'JULIO ORD'!H4</f>
        <v>571</v>
      </c>
      <c r="I4" s="22">
        <f>+'JULIO ORD'!I4</f>
        <v>1086</v>
      </c>
      <c r="J4" s="22">
        <f>+'JULIO ORD'!J4</f>
        <v>349</v>
      </c>
      <c r="K4" s="22">
        <v>0</v>
      </c>
      <c r="L4" s="22">
        <f>+'JULIO ORD'!L4</f>
        <v>0</v>
      </c>
      <c r="M4" s="22">
        <f>+'JULIO ORD'!M4</f>
        <v>0</v>
      </c>
      <c r="N4" s="6">
        <f>SUM(C4:M4)</f>
        <v>183608</v>
      </c>
    </row>
    <row r="5" spans="1:14" x14ac:dyDescent="0.25">
      <c r="A5" s="8">
        <v>2</v>
      </c>
      <c r="B5" s="24" t="s">
        <v>16</v>
      </c>
      <c r="C5" s="22">
        <f>+'JULIO ORD'!C5</f>
        <v>2042124</v>
      </c>
      <c r="D5" s="22">
        <f>+'JULIO ORD'!D5</f>
        <v>816251</v>
      </c>
      <c r="E5" s="22">
        <f>+'JULIO ORD'!E5</f>
        <v>35174</v>
      </c>
      <c r="F5" s="22">
        <f>+'JULIO ORD'!F5+'SEGUNDO AJ TRIMESTRAL FOFIR 21'!C5</f>
        <v>209679</v>
      </c>
      <c r="G5" s="22">
        <f>+'JULIO ORD'!G5</f>
        <v>79535</v>
      </c>
      <c r="H5" s="22">
        <f>+'JULIO ORD'!H5</f>
        <v>12037</v>
      </c>
      <c r="I5" s="22">
        <f>+'JULIO ORD'!I5</f>
        <v>61648</v>
      </c>
      <c r="J5" s="22">
        <f>+'JULIO ORD'!J5</f>
        <v>4573</v>
      </c>
      <c r="K5" s="22">
        <v>0</v>
      </c>
      <c r="L5" s="22">
        <f>+'JULIO ORD'!L5</f>
        <v>220635</v>
      </c>
      <c r="M5" s="22">
        <f>+'JULIO ORD'!M5</f>
        <v>33559</v>
      </c>
      <c r="N5" s="6">
        <f t="shared" ref="N5:N68" si="0">SUM(C5:M5)</f>
        <v>3515215</v>
      </c>
    </row>
    <row r="6" spans="1:14" x14ac:dyDescent="0.25">
      <c r="A6" s="9">
        <v>3</v>
      </c>
      <c r="B6" s="24" t="s">
        <v>17</v>
      </c>
      <c r="C6" s="22">
        <f>+'JULIO ORD'!C6</f>
        <v>157158</v>
      </c>
      <c r="D6" s="22">
        <f>+'JULIO ORD'!D6</f>
        <v>49566</v>
      </c>
      <c r="E6" s="22">
        <f>+'JULIO ORD'!E6</f>
        <v>2787</v>
      </c>
      <c r="F6" s="22">
        <f>+'JULIO ORD'!F6+'SEGUNDO AJ TRIMESTRAL FOFIR 21'!C6</f>
        <v>13669</v>
      </c>
      <c r="G6" s="22">
        <f>+'JULIO ORD'!G6</f>
        <v>4738</v>
      </c>
      <c r="H6" s="22">
        <f>+'JULIO ORD'!H6</f>
        <v>851</v>
      </c>
      <c r="I6" s="22">
        <f>+'JULIO ORD'!I6</f>
        <v>3290</v>
      </c>
      <c r="J6" s="22">
        <f>+'JULIO ORD'!J6</f>
        <v>413</v>
      </c>
      <c r="K6" s="22">
        <v>0</v>
      </c>
      <c r="L6" s="22">
        <f>+'JULIO ORD'!L6</f>
        <v>0</v>
      </c>
      <c r="M6" s="22">
        <f>+'JULIO ORD'!M6</f>
        <v>0</v>
      </c>
      <c r="N6" s="6">
        <f t="shared" si="0"/>
        <v>232472</v>
      </c>
    </row>
    <row r="7" spans="1:14" x14ac:dyDescent="0.25">
      <c r="A7" s="9">
        <v>4</v>
      </c>
      <c r="B7" s="24" t="s">
        <v>18</v>
      </c>
      <c r="C7" s="22">
        <f>+'JULIO ORD'!C7</f>
        <v>85714</v>
      </c>
      <c r="D7" s="22">
        <f>+'JULIO ORD'!D7</f>
        <v>37465</v>
      </c>
      <c r="E7" s="22">
        <f>+'JULIO ORD'!E7</f>
        <v>1485</v>
      </c>
      <c r="F7" s="22">
        <f>+'JULIO ORD'!F7+'SEGUNDO AJ TRIMESTRAL FOFIR 21'!C7</f>
        <v>6818</v>
      </c>
      <c r="G7" s="22">
        <f>+'JULIO ORD'!G7</f>
        <v>1851</v>
      </c>
      <c r="H7" s="22">
        <f>+'JULIO ORD'!H7</f>
        <v>447</v>
      </c>
      <c r="I7" s="22">
        <f>+'JULIO ORD'!I7</f>
        <v>1428</v>
      </c>
      <c r="J7" s="22">
        <f>+'JULIO ORD'!J7</f>
        <v>253</v>
      </c>
      <c r="K7" s="22">
        <v>0</v>
      </c>
      <c r="L7" s="22">
        <f>+'JULIO ORD'!L7</f>
        <v>4836</v>
      </c>
      <c r="M7" s="22">
        <f>+'JULIO ORD'!M7</f>
        <v>0</v>
      </c>
      <c r="N7" s="6">
        <f t="shared" si="0"/>
        <v>140297</v>
      </c>
    </row>
    <row r="8" spans="1:14" x14ac:dyDescent="0.25">
      <c r="A8" s="9">
        <v>5</v>
      </c>
      <c r="B8" s="24" t="s">
        <v>19</v>
      </c>
      <c r="C8" s="22">
        <f>+'JULIO ORD'!C8</f>
        <v>1386080</v>
      </c>
      <c r="D8" s="22">
        <f>+'JULIO ORD'!D8</f>
        <v>387034</v>
      </c>
      <c r="E8" s="22">
        <f>+'JULIO ORD'!E8</f>
        <v>25186</v>
      </c>
      <c r="F8" s="22">
        <f>+'JULIO ORD'!F8+'SEGUNDO AJ TRIMESTRAL FOFIR 21'!C8</f>
        <v>180363</v>
      </c>
      <c r="G8" s="22">
        <f>+'JULIO ORD'!G8</f>
        <v>24585</v>
      </c>
      <c r="H8" s="22">
        <f>+'JULIO ORD'!H8</f>
        <v>9293</v>
      </c>
      <c r="I8" s="22">
        <f>+'JULIO ORD'!I8</f>
        <v>40811</v>
      </c>
      <c r="J8" s="22">
        <f>+'JULIO ORD'!J8</f>
        <v>2331</v>
      </c>
      <c r="K8" s="22">
        <v>0</v>
      </c>
      <c r="L8" s="22">
        <f>+'JULIO ORD'!L8</f>
        <v>0</v>
      </c>
      <c r="M8" s="22">
        <f>+'JULIO ORD'!M8</f>
        <v>0</v>
      </c>
      <c r="N8" s="6">
        <f t="shared" si="0"/>
        <v>2055683</v>
      </c>
    </row>
    <row r="9" spans="1:14" x14ac:dyDescent="0.25">
      <c r="A9" s="9">
        <v>6</v>
      </c>
      <c r="B9" s="24" t="s">
        <v>20</v>
      </c>
      <c r="C9" s="22">
        <f>+'JULIO ORD'!C9</f>
        <v>1281070</v>
      </c>
      <c r="D9" s="22">
        <f>+'JULIO ORD'!D9</f>
        <v>531056</v>
      </c>
      <c r="E9" s="22">
        <f>+'JULIO ORD'!E9</f>
        <v>20633</v>
      </c>
      <c r="F9" s="22">
        <f>+'JULIO ORD'!F9+'SEGUNDO AJ TRIMESTRAL FOFIR 21'!C9</f>
        <v>144614</v>
      </c>
      <c r="G9" s="22">
        <f>+'JULIO ORD'!G9</f>
        <v>34054</v>
      </c>
      <c r="H9" s="22">
        <f>+'JULIO ORD'!H9</f>
        <v>7950</v>
      </c>
      <c r="I9" s="22">
        <f>+'JULIO ORD'!I9</f>
        <v>37530</v>
      </c>
      <c r="J9" s="22">
        <f>+'JULIO ORD'!J9</f>
        <v>2322</v>
      </c>
      <c r="K9" s="22">
        <v>0</v>
      </c>
      <c r="L9" s="22">
        <f>+'JULIO ORD'!L9</f>
        <v>0</v>
      </c>
      <c r="M9" s="22">
        <f>+'JULIO ORD'!M9</f>
        <v>0</v>
      </c>
      <c r="N9" s="6">
        <f t="shared" si="0"/>
        <v>2059229</v>
      </c>
    </row>
    <row r="10" spans="1:14" x14ac:dyDescent="0.25">
      <c r="A10" s="9">
        <v>7</v>
      </c>
      <c r="B10" s="24" t="s">
        <v>21</v>
      </c>
      <c r="C10" s="22">
        <f>+'JULIO ORD'!C10</f>
        <v>216484</v>
      </c>
      <c r="D10" s="22">
        <f>+'JULIO ORD'!D10</f>
        <v>96147</v>
      </c>
      <c r="E10" s="22">
        <f>+'JULIO ORD'!E10</f>
        <v>3757</v>
      </c>
      <c r="F10" s="22">
        <f>+'JULIO ORD'!F10+'SEGUNDO AJ TRIMESTRAL FOFIR 21'!C10</f>
        <v>17224</v>
      </c>
      <c r="G10" s="22">
        <f>+'JULIO ORD'!G10</f>
        <v>4720</v>
      </c>
      <c r="H10" s="22">
        <f>+'JULIO ORD'!H10</f>
        <v>1123</v>
      </c>
      <c r="I10" s="22">
        <f>+'JULIO ORD'!I10</f>
        <v>3292</v>
      </c>
      <c r="J10" s="22">
        <f>+'JULIO ORD'!J10</f>
        <v>592</v>
      </c>
      <c r="K10" s="22">
        <v>0</v>
      </c>
      <c r="L10" s="22">
        <f>+'JULIO ORD'!L10</f>
        <v>12125</v>
      </c>
      <c r="M10" s="22">
        <f>+'JULIO ORD'!M10</f>
        <v>0</v>
      </c>
      <c r="N10" s="6">
        <f t="shared" si="0"/>
        <v>355464</v>
      </c>
    </row>
    <row r="11" spans="1:14" x14ac:dyDescent="0.25">
      <c r="A11" s="9">
        <v>8</v>
      </c>
      <c r="B11" s="24" t="s">
        <v>22</v>
      </c>
      <c r="C11" s="22">
        <f>+'JULIO ORD'!C11</f>
        <v>107074</v>
      </c>
      <c r="D11" s="22">
        <f>+'JULIO ORD'!D11</f>
        <v>53469</v>
      </c>
      <c r="E11" s="22">
        <f>+'JULIO ORD'!E11</f>
        <v>1885</v>
      </c>
      <c r="F11" s="22">
        <f>+'JULIO ORD'!F11+'SEGUNDO AJ TRIMESTRAL FOFIR 21'!C11</f>
        <v>9894</v>
      </c>
      <c r="G11" s="22">
        <f>+'JULIO ORD'!G11</f>
        <v>1223</v>
      </c>
      <c r="H11" s="22">
        <f>+'JULIO ORD'!H11</f>
        <v>595</v>
      </c>
      <c r="I11" s="22">
        <f>+'JULIO ORD'!I11</f>
        <v>1676</v>
      </c>
      <c r="J11" s="22">
        <f>+'JULIO ORD'!J11</f>
        <v>251</v>
      </c>
      <c r="K11" s="22">
        <v>0</v>
      </c>
      <c r="L11" s="22">
        <f>+'JULIO ORD'!L11</f>
        <v>0</v>
      </c>
      <c r="M11" s="22">
        <f>+'JULIO ORD'!M11</f>
        <v>0</v>
      </c>
      <c r="N11" s="6">
        <f t="shared" si="0"/>
        <v>176067</v>
      </c>
    </row>
    <row r="12" spans="1:14" x14ac:dyDescent="0.25">
      <c r="A12" s="9">
        <v>9</v>
      </c>
      <c r="B12" s="24" t="s">
        <v>23</v>
      </c>
      <c r="C12" s="22">
        <f>+'JULIO ORD'!C12</f>
        <v>328368</v>
      </c>
      <c r="D12" s="22">
        <f>+'JULIO ORD'!D12</f>
        <v>167023</v>
      </c>
      <c r="E12" s="22">
        <f>+'JULIO ORD'!E12</f>
        <v>5340</v>
      </c>
      <c r="F12" s="22">
        <f>+'JULIO ORD'!F12+'SEGUNDO AJ TRIMESTRAL FOFIR 21'!C12</f>
        <v>30377</v>
      </c>
      <c r="G12" s="22">
        <f>+'JULIO ORD'!G12</f>
        <v>12120</v>
      </c>
      <c r="H12" s="22">
        <f>+'JULIO ORD'!H12</f>
        <v>1839</v>
      </c>
      <c r="I12" s="22">
        <f>+'JULIO ORD'!I12</f>
        <v>8839</v>
      </c>
      <c r="J12" s="22">
        <f>+'JULIO ORD'!J12</f>
        <v>793</v>
      </c>
      <c r="K12" s="22">
        <v>0</v>
      </c>
      <c r="L12" s="22">
        <f>+'JULIO ORD'!L12</f>
        <v>0</v>
      </c>
      <c r="M12" s="22">
        <f>+'JULIO ORD'!M12</f>
        <v>0</v>
      </c>
      <c r="N12" s="6">
        <f t="shared" si="0"/>
        <v>554699</v>
      </c>
    </row>
    <row r="13" spans="1:14" x14ac:dyDescent="0.25">
      <c r="A13" s="9">
        <v>10</v>
      </c>
      <c r="B13" s="24" t="s">
        <v>24</v>
      </c>
      <c r="C13" s="22">
        <f>+'JULIO ORD'!C13</f>
        <v>890994</v>
      </c>
      <c r="D13" s="22">
        <f>+'JULIO ORD'!D13</f>
        <v>311880</v>
      </c>
      <c r="E13" s="22">
        <f>+'JULIO ORD'!E13</f>
        <v>17522</v>
      </c>
      <c r="F13" s="22">
        <f>+'JULIO ORD'!F13+'SEGUNDO AJ TRIMESTRAL FOFIR 21'!C13</f>
        <v>133515</v>
      </c>
      <c r="G13" s="22">
        <f>+'JULIO ORD'!G13</f>
        <v>21023</v>
      </c>
      <c r="H13" s="22">
        <f>+'JULIO ORD'!H13</f>
        <v>6520</v>
      </c>
      <c r="I13" s="22">
        <f>+'JULIO ORD'!I13</f>
        <v>33297</v>
      </c>
      <c r="J13" s="22">
        <f>+'JULIO ORD'!J13</f>
        <v>1438</v>
      </c>
      <c r="K13" s="22">
        <v>0</v>
      </c>
      <c r="L13" s="22">
        <f>+'JULIO ORD'!L13</f>
        <v>0</v>
      </c>
      <c r="M13" s="22">
        <f>+'JULIO ORD'!M13</f>
        <v>0</v>
      </c>
      <c r="N13" s="6">
        <f t="shared" si="0"/>
        <v>1416189</v>
      </c>
    </row>
    <row r="14" spans="1:14" x14ac:dyDescent="0.25">
      <c r="A14" s="9">
        <v>11</v>
      </c>
      <c r="B14" s="24" t="s">
        <v>25</v>
      </c>
      <c r="C14" s="22">
        <f>+'JULIO ORD'!C14</f>
        <v>105040</v>
      </c>
      <c r="D14" s="22">
        <f>+'JULIO ORD'!D14</f>
        <v>39574</v>
      </c>
      <c r="E14" s="22">
        <f>+'JULIO ORD'!E14</f>
        <v>1893</v>
      </c>
      <c r="F14" s="22">
        <f>+'JULIO ORD'!F14+'SEGUNDO AJ TRIMESTRAL FOFIR 21'!C14</f>
        <v>8656</v>
      </c>
      <c r="G14" s="22">
        <f>+'JULIO ORD'!G14</f>
        <v>2646</v>
      </c>
      <c r="H14" s="22">
        <f>+'JULIO ORD'!H14</f>
        <v>553</v>
      </c>
      <c r="I14" s="22">
        <f>+'JULIO ORD'!I14</f>
        <v>1819</v>
      </c>
      <c r="J14" s="22">
        <f>+'JULIO ORD'!J14</f>
        <v>289</v>
      </c>
      <c r="K14" s="22">
        <v>0</v>
      </c>
      <c r="L14" s="22">
        <f>+'JULIO ORD'!L14</f>
        <v>0</v>
      </c>
      <c r="M14" s="22">
        <f>+'JULIO ORD'!M14</f>
        <v>0</v>
      </c>
      <c r="N14" s="6">
        <f t="shared" si="0"/>
        <v>160470</v>
      </c>
    </row>
    <row r="15" spans="1:14" x14ac:dyDescent="0.25">
      <c r="A15" s="9">
        <v>12</v>
      </c>
      <c r="B15" s="24" t="s">
        <v>26</v>
      </c>
      <c r="C15" s="22">
        <f>+'JULIO ORD'!C15</f>
        <v>468380</v>
      </c>
      <c r="D15" s="22">
        <f>+'JULIO ORD'!D15</f>
        <v>149055</v>
      </c>
      <c r="E15" s="22">
        <f>+'JULIO ORD'!E15</f>
        <v>8407</v>
      </c>
      <c r="F15" s="22">
        <f>+'JULIO ORD'!F15+'SEGUNDO AJ TRIMESTRAL FOFIR 21'!C15</f>
        <v>51189</v>
      </c>
      <c r="G15" s="22">
        <f>+'JULIO ORD'!G15</f>
        <v>22641</v>
      </c>
      <c r="H15" s="22">
        <f>+'JULIO ORD'!H15</f>
        <v>2853</v>
      </c>
      <c r="I15" s="22">
        <f>+'JULIO ORD'!I15</f>
        <v>15435</v>
      </c>
      <c r="J15" s="22">
        <f>+'JULIO ORD'!J15</f>
        <v>1029</v>
      </c>
      <c r="K15" s="22">
        <v>0</v>
      </c>
      <c r="L15" s="22">
        <f>+'JULIO ORD'!L15</f>
        <v>26652</v>
      </c>
      <c r="M15" s="22">
        <f>+'JULIO ORD'!M15</f>
        <v>0</v>
      </c>
      <c r="N15" s="6">
        <f t="shared" si="0"/>
        <v>745641</v>
      </c>
    </row>
    <row r="16" spans="1:14" x14ac:dyDescent="0.25">
      <c r="A16" s="9">
        <v>13</v>
      </c>
      <c r="B16" s="24" t="s">
        <v>27</v>
      </c>
      <c r="C16" s="22">
        <f>+'JULIO ORD'!C16</f>
        <v>322038</v>
      </c>
      <c r="D16" s="22">
        <f>+'JULIO ORD'!D16</f>
        <v>183014</v>
      </c>
      <c r="E16" s="22">
        <f>+'JULIO ORD'!E16</f>
        <v>5319</v>
      </c>
      <c r="F16" s="22">
        <f>+'JULIO ORD'!F16+'SEGUNDO AJ TRIMESTRAL FOFIR 21'!C16</f>
        <v>28414</v>
      </c>
      <c r="G16" s="22">
        <f>+'JULIO ORD'!G16</f>
        <v>5049</v>
      </c>
      <c r="H16" s="22">
        <f>+'JULIO ORD'!H16</f>
        <v>1761</v>
      </c>
      <c r="I16" s="22">
        <f>+'JULIO ORD'!I16</f>
        <v>5503</v>
      </c>
      <c r="J16" s="22">
        <f>+'JULIO ORD'!J16</f>
        <v>813</v>
      </c>
      <c r="K16" s="22">
        <v>0</v>
      </c>
      <c r="L16" s="22">
        <f>+'JULIO ORD'!L16</f>
        <v>39595</v>
      </c>
      <c r="M16" s="22">
        <f>+'JULIO ORD'!M16</f>
        <v>0</v>
      </c>
      <c r="N16" s="6">
        <f t="shared" si="0"/>
        <v>591506</v>
      </c>
    </row>
    <row r="17" spans="1:14" x14ac:dyDescent="0.25">
      <c r="A17" s="9">
        <v>14</v>
      </c>
      <c r="B17" s="24" t="s">
        <v>28</v>
      </c>
      <c r="C17" s="22">
        <f>+'JULIO ORD'!C17</f>
        <v>2232260</v>
      </c>
      <c r="D17" s="22">
        <f>+'JULIO ORD'!D17</f>
        <v>748350</v>
      </c>
      <c r="E17" s="22">
        <f>+'JULIO ORD'!E17</f>
        <v>38063</v>
      </c>
      <c r="F17" s="22">
        <f>+'JULIO ORD'!F17+'SEGUNDO AJ TRIMESTRAL FOFIR 21'!C17</f>
        <v>248905</v>
      </c>
      <c r="G17" s="22">
        <f>+'JULIO ORD'!G17</f>
        <v>42501</v>
      </c>
      <c r="H17" s="22">
        <f>+'JULIO ORD'!H17</f>
        <v>14063</v>
      </c>
      <c r="I17" s="22">
        <f>+'JULIO ORD'!I17</f>
        <v>58383</v>
      </c>
      <c r="J17" s="22">
        <f>+'JULIO ORD'!J17</f>
        <v>5575</v>
      </c>
      <c r="K17" s="22">
        <v>0</v>
      </c>
      <c r="L17" s="22">
        <f>+'JULIO ORD'!L17</f>
        <v>1464852</v>
      </c>
      <c r="M17" s="22">
        <f>+'JULIO ORD'!M17</f>
        <v>0</v>
      </c>
      <c r="N17" s="6">
        <f t="shared" si="0"/>
        <v>4852952</v>
      </c>
    </row>
    <row r="18" spans="1:14" x14ac:dyDescent="0.25">
      <c r="A18" s="9">
        <v>15</v>
      </c>
      <c r="B18" s="24" t="s">
        <v>29</v>
      </c>
      <c r="C18" s="22">
        <f>+'JULIO ORD'!C18</f>
        <v>276612</v>
      </c>
      <c r="D18" s="22">
        <f>+'JULIO ORD'!D18</f>
        <v>128685</v>
      </c>
      <c r="E18" s="22">
        <f>+'JULIO ORD'!E18</f>
        <v>4935</v>
      </c>
      <c r="F18" s="22">
        <f>+'JULIO ORD'!F18+'SEGUNDO AJ TRIMESTRAL FOFIR 21'!C18</f>
        <v>26100</v>
      </c>
      <c r="G18" s="22">
        <f>+'JULIO ORD'!G18</f>
        <v>10728</v>
      </c>
      <c r="H18" s="22">
        <f>+'JULIO ORD'!H18</f>
        <v>1559</v>
      </c>
      <c r="I18" s="22">
        <f>+'JULIO ORD'!I18</f>
        <v>7014</v>
      </c>
      <c r="J18" s="22">
        <f>+'JULIO ORD'!J18</f>
        <v>689</v>
      </c>
      <c r="K18" s="22">
        <v>0</v>
      </c>
      <c r="L18" s="22">
        <f>+'JULIO ORD'!L18</f>
        <v>0</v>
      </c>
      <c r="M18" s="22">
        <f>+'JULIO ORD'!M18</f>
        <v>0</v>
      </c>
      <c r="N18" s="6">
        <f t="shared" si="0"/>
        <v>456322</v>
      </c>
    </row>
    <row r="19" spans="1:14" x14ac:dyDescent="0.25">
      <c r="A19" s="9">
        <v>16</v>
      </c>
      <c r="B19" s="24" t="s">
        <v>30</v>
      </c>
      <c r="C19" s="22">
        <f>+'JULIO ORD'!C19</f>
        <v>409302</v>
      </c>
      <c r="D19" s="22">
        <f>+'JULIO ORD'!D19</f>
        <v>74357</v>
      </c>
      <c r="E19" s="22">
        <f>+'JULIO ORD'!E19</f>
        <v>7266</v>
      </c>
      <c r="F19" s="22">
        <f>+'JULIO ORD'!F19+'SEGUNDO AJ TRIMESTRAL FOFIR 21'!C19</f>
        <v>41885</v>
      </c>
      <c r="G19" s="22">
        <f>+'JULIO ORD'!G19</f>
        <v>21390</v>
      </c>
      <c r="H19" s="22">
        <f>+'JULIO ORD'!H19</f>
        <v>2407</v>
      </c>
      <c r="I19" s="22">
        <f>+'JULIO ORD'!I19</f>
        <v>12561</v>
      </c>
      <c r="J19" s="22">
        <f>+'JULIO ORD'!J19</f>
        <v>948</v>
      </c>
      <c r="K19" s="22">
        <v>0</v>
      </c>
      <c r="L19" s="22">
        <f>+'JULIO ORD'!L19</f>
        <v>0</v>
      </c>
      <c r="M19" s="22">
        <f>+'JULIO ORD'!M19</f>
        <v>0</v>
      </c>
      <c r="N19" s="6">
        <f t="shared" si="0"/>
        <v>570116</v>
      </c>
    </row>
    <row r="20" spans="1:14" x14ac:dyDescent="0.25">
      <c r="A20" s="9">
        <v>17</v>
      </c>
      <c r="B20" s="24" t="s">
        <v>31</v>
      </c>
      <c r="C20" s="22">
        <f>+'JULIO ORD'!C20</f>
        <v>206404</v>
      </c>
      <c r="D20" s="22">
        <f>+'JULIO ORD'!D20</f>
        <v>49681</v>
      </c>
      <c r="E20" s="22">
        <f>+'JULIO ORD'!E20</f>
        <v>3631</v>
      </c>
      <c r="F20" s="22">
        <f>+'JULIO ORD'!F20+'SEGUNDO AJ TRIMESTRAL FOFIR 21'!C20</f>
        <v>18574</v>
      </c>
      <c r="G20" s="22">
        <f>+'JULIO ORD'!G20</f>
        <v>6786</v>
      </c>
      <c r="H20" s="22">
        <f>+'JULIO ORD'!H20</f>
        <v>1136</v>
      </c>
      <c r="I20" s="22">
        <f>+'JULIO ORD'!I20</f>
        <v>4713</v>
      </c>
      <c r="J20" s="22">
        <f>+'JULIO ORD'!J20</f>
        <v>523</v>
      </c>
      <c r="K20" s="22">
        <v>0</v>
      </c>
      <c r="L20" s="22">
        <f>+'JULIO ORD'!L20</f>
        <v>0</v>
      </c>
      <c r="M20" s="22">
        <f>+'JULIO ORD'!M20</f>
        <v>0</v>
      </c>
      <c r="N20" s="6">
        <f t="shared" si="0"/>
        <v>291448</v>
      </c>
    </row>
    <row r="21" spans="1:14" x14ac:dyDescent="0.25">
      <c r="A21" s="9">
        <v>18</v>
      </c>
      <c r="B21" s="24" t="s">
        <v>32</v>
      </c>
      <c r="C21" s="22">
        <f>+'JULIO ORD'!C21</f>
        <v>93764</v>
      </c>
      <c r="D21" s="22">
        <f>+'JULIO ORD'!D21</f>
        <v>47384</v>
      </c>
      <c r="E21" s="22">
        <f>+'JULIO ORD'!E21</f>
        <v>1715</v>
      </c>
      <c r="F21" s="22">
        <f>+'JULIO ORD'!F21+'SEGUNDO AJ TRIMESTRAL FOFIR 21'!C21</f>
        <v>7189</v>
      </c>
      <c r="G21" s="22">
        <f>+'JULIO ORD'!G21</f>
        <v>1362</v>
      </c>
      <c r="H21" s="22">
        <f>+'JULIO ORD'!H21</f>
        <v>480</v>
      </c>
      <c r="I21" s="22">
        <f>+'JULIO ORD'!I21</f>
        <v>1090</v>
      </c>
      <c r="J21" s="22">
        <f>+'JULIO ORD'!J21</f>
        <v>291</v>
      </c>
      <c r="K21" s="22">
        <v>0</v>
      </c>
      <c r="L21" s="22">
        <f>+'JULIO ORD'!L21</f>
        <v>7495</v>
      </c>
      <c r="M21" s="22">
        <f>+'JULIO ORD'!M21</f>
        <v>0</v>
      </c>
      <c r="N21" s="6">
        <f t="shared" si="0"/>
        <v>160770</v>
      </c>
    </row>
    <row r="22" spans="1:14" x14ac:dyDescent="0.25">
      <c r="A22" s="9">
        <v>19</v>
      </c>
      <c r="B22" s="24" t="s">
        <v>33</v>
      </c>
      <c r="C22" s="22">
        <f>+'JULIO ORD'!C22</f>
        <v>177228</v>
      </c>
      <c r="D22" s="22">
        <f>+'JULIO ORD'!D22</f>
        <v>47629</v>
      </c>
      <c r="E22" s="22">
        <f>+'JULIO ORD'!E22</f>
        <v>3108</v>
      </c>
      <c r="F22" s="22">
        <f>+'JULIO ORD'!F22+'SEGUNDO AJ TRIMESTRAL FOFIR 21'!C22</f>
        <v>15245</v>
      </c>
      <c r="G22" s="22">
        <f>+'JULIO ORD'!G22</f>
        <v>5105</v>
      </c>
      <c r="H22" s="22">
        <f>+'JULIO ORD'!H22</f>
        <v>955</v>
      </c>
      <c r="I22" s="22">
        <f>+'JULIO ORD'!I22</f>
        <v>3595</v>
      </c>
      <c r="J22" s="22">
        <f>+'JULIO ORD'!J22</f>
        <v>465</v>
      </c>
      <c r="K22" s="22">
        <v>0</v>
      </c>
      <c r="L22" s="22">
        <f>+'JULIO ORD'!L22</f>
        <v>0</v>
      </c>
      <c r="M22" s="22">
        <f>+'JULIO ORD'!M22</f>
        <v>0</v>
      </c>
      <c r="N22" s="6">
        <f t="shared" si="0"/>
        <v>253330</v>
      </c>
    </row>
    <row r="23" spans="1:14" x14ac:dyDescent="0.25">
      <c r="A23" s="9">
        <v>20</v>
      </c>
      <c r="B23" s="24" t="s">
        <v>34</v>
      </c>
      <c r="C23" s="22">
        <f>+'JULIO ORD'!C23</f>
        <v>243880</v>
      </c>
      <c r="D23" s="22">
        <f>+'JULIO ORD'!D23</f>
        <v>192082</v>
      </c>
      <c r="E23" s="22">
        <f>+'JULIO ORD'!E23</f>
        <v>4369</v>
      </c>
      <c r="F23" s="22">
        <f>+'JULIO ORD'!F23+'SEGUNDO AJ TRIMESTRAL FOFIR 21'!C23</f>
        <v>25673</v>
      </c>
      <c r="G23" s="22">
        <f>+'JULIO ORD'!G23</f>
        <v>9477</v>
      </c>
      <c r="H23" s="22">
        <f>+'JULIO ORD'!H23</f>
        <v>1455</v>
      </c>
      <c r="I23" s="22">
        <f>+'JULIO ORD'!I23</f>
        <v>7040</v>
      </c>
      <c r="J23" s="22">
        <f>+'JULIO ORD'!J23</f>
        <v>546</v>
      </c>
      <c r="K23" s="22">
        <v>0</v>
      </c>
      <c r="L23" s="22">
        <f>+'JULIO ORD'!L23</f>
        <v>56394</v>
      </c>
      <c r="M23" s="22">
        <f>+'JULIO ORD'!M23</f>
        <v>0</v>
      </c>
      <c r="N23" s="6">
        <f t="shared" si="0"/>
        <v>540916</v>
      </c>
    </row>
    <row r="24" spans="1:14" x14ac:dyDescent="0.25">
      <c r="A24" s="9">
        <v>21</v>
      </c>
      <c r="B24" s="24" t="s">
        <v>35</v>
      </c>
      <c r="C24" s="22">
        <f>+'JULIO ORD'!C24</f>
        <v>690612</v>
      </c>
      <c r="D24" s="22">
        <f>+'JULIO ORD'!D24</f>
        <v>311212</v>
      </c>
      <c r="E24" s="22">
        <f>+'JULIO ORD'!E24</f>
        <v>12482</v>
      </c>
      <c r="F24" s="22">
        <f>+'JULIO ORD'!F24+'SEGUNDO AJ TRIMESTRAL FOFIR 21'!C24</f>
        <v>74969</v>
      </c>
      <c r="G24" s="22">
        <f>+'JULIO ORD'!G24</f>
        <v>24740</v>
      </c>
      <c r="H24" s="22">
        <f>+'JULIO ORD'!H24</f>
        <v>4202</v>
      </c>
      <c r="I24" s="22">
        <f>+'JULIO ORD'!I24</f>
        <v>21146</v>
      </c>
      <c r="J24" s="22">
        <f>+'JULIO ORD'!J24</f>
        <v>1665</v>
      </c>
      <c r="K24" s="22">
        <v>0</v>
      </c>
      <c r="L24" s="22">
        <f>+'JULIO ORD'!L24</f>
        <v>0</v>
      </c>
      <c r="M24" s="22">
        <f>+'JULIO ORD'!M24</f>
        <v>0</v>
      </c>
      <c r="N24" s="6">
        <f t="shared" si="0"/>
        <v>1141028</v>
      </c>
    </row>
    <row r="25" spans="1:14" x14ac:dyDescent="0.25">
      <c r="A25" s="9">
        <v>22</v>
      </c>
      <c r="B25" s="24" t="s">
        <v>36</v>
      </c>
      <c r="C25" s="22">
        <f>+'JULIO ORD'!C25</f>
        <v>104712</v>
      </c>
      <c r="D25" s="22">
        <f>+'JULIO ORD'!D25</f>
        <v>48313</v>
      </c>
      <c r="E25" s="22">
        <f>+'JULIO ORD'!E25</f>
        <v>1822</v>
      </c>
      <c r="F25" s="22">
        <f>+'JULIO ORD'!F25+'SEGUNDO AJ TRIMESTRAL FOFIR 21'!C25</f>
        <v>9951</v>
      </c>
      <c r="G25" s="22">
        <f>+'JULIO ORD'!G25</f>
        <v>1386</v>
      </c>
      <c r="H25" s="22">
        <f>+'JULIO ORD'!H25</f>
        <v>594</v>
      </c>
      <c r="I25" s="22">
        <f>+'JULIO ORD'!I25</f>
        <v>1806</v>
      </c>
      <c r="J25" s="22">
        <f>+'JULIO ORD'!J25</f>
        <v>267</v>
      </c>
      <c r="K25" s="22">
        <v>0</v>
      </c>
      <c r="L25" s="22">
        <f>+'JULIO ORD'!L25</f>
        <v>3434</v>
      </c>
      <c r="M25" s="22">
        <f>+'JULIO ORD'!M25</f>
        <v>0</v>
      </c>
      <c r="N25" s="6">
        <f t="shared" si="0"/>
        <v>172285</v>
      </c>
    </row>
    <row r="26" spans="1:14" x14ac:dyDescent="0.25">
      <c r="A26" s="9">
        <v>23</v>
      </c>
      <c r="B26" s="24" t="s">
        <v>37</v>
      </c>
      <c r="C26" s="22">
        <f>+'JULIO ORD'!C26</f>
        <v>862428</v>
      </c>
      <c r="D26" s="22">
        <f>+'JULIO ORD'!D26</f>
        <v>422856</v>
      </c>
      <c r="E26" s="22">
        <f>+'JULIO ORD'!E26</f>
        <v>15605</v>
      </c>
      <c r="F26" s="22">
        <f>+'JULIO ORD'!F26+'SEGUNDO AJ TRIMESTRAL FOFIR 21'!C26</f>
        <v>116445</v>
      </c>
      <c r="G26" s="22">
        <f>+'JULIO ORD'!G26</f>
        <v>43174</v>
      </c>
      <c r="H26" s="22">
        <f>+'JULIO ORD'!H26</f>
        <v>5921</v>
      </c>
      <c r="I26" s="22">
        <f>+'JULIO ORD'!I26</f>
        <v>39465</v>
      </c>
      <c r="J26" s="22">
        <f>+'JULIO ORD'!J26</f>
        <v>1380</v>
      </c>
      <c r="K26" s="22">
        <v>0</v>
      </c>
      <c r="L26" s="22">
        <f>+'JULIO ORD'!L26</f>
        <v>0</v>
      </c>
      <c r="M26" s="22">
        <f>+'JULIO ORD'!M26</f>
        <v>0</v>
      </c>
      <c r="N26" s="6">
        <f t="shared" si="0"/>
        <v>1507274</v>
      </c>
    </row>
    <row r="27" spans="1:14" x14ac:dyDescent="0.25">
      <c r="A27" s="9">
        <v>24</v>
      </c>
      <c r="B27" s="24" t="s">
        <v>38</v>
      </c>
      <c r="C27" s="22">
        <f>+'JULIO ORD'!C27</f>
        <v>359992</v>
      </c>
      <c r="D27" s="22">
        <f>+'JULIO ORD'!D27</f>
        <v>209007</v>
      </c>
      <c r="E27" s="22">
        <f>+'JULIO ORD'!E27</f>
        <v>5013</v>
      </c>
      <c r="F27" s="22">
        <f>+'JULIO ORD'!F27+'SEGUNDO AJ TRIMESTRAL FOFIR 21'!C27</f>
        <v>24600</v>
      </c>
      <c r="G27" s="22">
        <f>+'JULIO ORD'!G27</f>
        <v>7117</v>
      </c>
      <c r="H27" s="22">
        <f>+'JULIO ORD'!H27</f>
        <v>1738</v>
      </c>
      <c r="I27" s="22">
        <f>+'JULIO ORD'!I27</f>
        <v>4729</v>
      </c>
      <c r="J27" s="22">
        <f>+'JULIO ORD'!J27</f>
        <v>740</v>
      </c>
      <c r="K27" s="22">
        <v>0</v>
      </c>
      <c r="L27" s="22">
        <f>+'JULIO ORD'!L27</f>
        <v>0</v>
      </c>
      <c r="M27" s="22">
        <f>+'JULIO ORD'!M27</f>
        <v>0</v>
      </c>
      <c r="N27" s="6">
        <f t="shared" si="0"/>
        <v>612936</v>
      </c>
    </row>
    <row r="28" spans="1:14" x14ac:dyDescent="0.25">
      <c r="A28" s="9">
        <v>25</v>
      </c>
      <c r="B28" s="24" t="s">
        <v>39</v>
      </c>
      <c r="C28" s="22">
        <f>+'JULIO ORD'!C28</f>
        <v>645084</v>
      </c>
      <c r="D28" s="22">
        <f>+'JULIO ORD'!D28</f>
        <v>283911</v>
      </c>
      <c r="E28" s="22">
        <f>+'JULIO ORD'!E28</f>
        <v>9765</v>
      </c>
      <c r="F28" s="22">
        <f>+'JULIO ORD'!F28+'SEGUNDO AJ TRIMESTRAL FOFIR 21'!C28</f>
        <v>74314</v>
      </c>
      <c r="G28" s="22">
        <f>+'JULIO ORD'!G28</f>
        <v>18852</v>
      </c>
      <c r="H28" s="22">
        <f>+'JULIO ORD'!H28</f>
        <v>4109</v>
      </c>
      <c r="I28" s="22">
        <f>+'JULIO ORD'!I28</f>
        <v>20569</v>
      </c>
      <c r="J28" s="22">
        <f>+'JULIO ORD'!J28</f>
        <v>1038</v>
      </c>
      <c r="K28" s="22">
        <v>0</v>
      </c>
      <c r="L28" s="22">
        <f>+'JULIO ORD'!L28</f>
        <v>0</v>
      </c>
      <c r="M28" s="22">
        <f>+'JULIO ORD'!M28</f>
        <v>0</v>
      </c>
      <c r="N28" s="6">
        <f t="shared" si="0"/>
        <v>1057642</v>
      </c>
    </row>
    <row r="29" spans="1:14" x14ac:dyDescent="0.25">
      <c r="A29" s="9">
        <v>26</v>
      </c>
      <c r="B29" s="24" t="s">
        <v>40</v>
      </c>
      <c r="C29" s="22">
        <f>+'JULIO ORD'!C29</f>
        <v>478994</v>
      </c>
      <c r="D29" s="22">
        <f>+'JULIO ORD'!D29</f>
        <v>148990</v>
      </c>
      <c r="E29" s="22">
        <f>+'JULIO ORD'!E29</f>
        <v>8780</v>
      </c>
      <c r="F29" s="22">
        <f>+'JULIO ORD'!F29+'SEGUNDO AJ TRIMESTRAL FOFIR 21'!C29</f>
        <v>51734</v>
      </c>
      <c r="G29" s="22">
        <f>+'JULIO ORD'!G29</f>
        <v>16059</v>
      </c>
      <c r="H29" s="22">
        <f>+'JULIO ORD'!H29</f>
        <v>2897</v>
      </c>
      <c r="I29" s="22">
        <f>+'JULIO ORD'!I29</f>
        <v>13740</v>
      </c>
      <c r="J29" s="22">
        <f>+'JULIO ORD'!J29</f>
        <v>1092</v>
      </c>
      <c r="K29" s="22">
        <v>0</v>
      </c>
      <c r="L29" s="22">
        <f>+'JULIO ORD'!L29</f>
        <v>38152</v>
      </c>
      <c r="M29" s="22">
        <f>+'JULIO ORD'!M29</f>
        <v>0</v>
      </c>
      <c r="N29" s="6">
        <f t="shared" si="0"/>
        <v>760438</v>
      </c>
    </row>
    <row r="30" spans="1:14" x14ac:dyDescent="0.25">
      <c r="A30" s="9">
        <v>27</v>
      </c>
      <c r="B30" s="24" t="s">
        <v>41</v>
      </c>
      <c r="C30" s="22">
        <f>+'JULIO ORD'!C30</f>
        <v>169344</v>
      </c>
      <c r="D30" s="22">
        <f>+'JULIO ORD'!D30</f>
        <v>123611</v>
      </c>
      <c r="E30" s="22">
        <f>+'JULIO ORD'!E30</f>
        <v>3024</v>
      </c>
      <c r="F30" s="22">
        <f>+'JULIO ORD'!F30+'SEGUNDO AJ TRIMESTRAL FOFIR 21'!C30</f>
        <v>14557</v>
      </c>
      <c r="G30" s="22">
        <f>+'JULIO ORD'!G30</f>
        <v>4316</v>
      </c>
      <c r="H30" s="22">
        <f>+'JULIO ORD'!H30</f>
        <v>912</v>
      </c>
      <c r="I30" s="22">
        <f>+'JULIO ORD'!I30</f>
        <v>3066</v>
      </c>
      <c r="J30" s="22">
        <f>+'JULIO ORD'!J30</f>
        <v>451</v>
      </c>
      <c r="K30" s="22">
        <v>0</v>
      </c>
      <c r="L30" s="22">
        <f>+'JULIO ORD'!L30</f>
        <v>0</v>
      </c>
      <c r="M30" s="22">
        <f>+'JULIO ORD'!M30</f>
        <v>0</v>
      </c>
      <c r="N30" s="6">
        <f t="shared" si="0"/>
        <v>319281</v>
      </c>
    </row>
    <row r="31" spans="1:14" x14ac:dyDescent="0.25">
      <c r="A31" s="9">
        <v>28</v>
      </c>
      <c r="B31" s="24" t="s">
        <v>42</v>
      </c>
      <c r="C31" s="22">
        <f>+'JULIO ORD'!C31</f>
        <v>1029222</v>
      </c>
      <c r="D31" s="22">
        <f>+'JULIO ORD'!D31</f>
        <v>350517</v>
      </c>
      <c r="E31" s="22">
        <f>+'JULIO ORD'!E31</f>
        <v>18708</v>
      </c>
      <c r="F31" s="22">
        <f>+'JULIO ORD'!F31+'SEGUNDO AJ TRIMESTRAL FOFIR 21'!C31</f>
        <v>115412</v>
      </c>
      <c r="G31" s="22">
        <f>+'JULIO ORD'!G31</f>
        <v>41155</v>
      </c>
      <c r="H31" s="22">
        <f>+'JULIO ORD'!H31</f>
        <v>6355</v>
      </c>
      <c r="I31" s="22">
        <f>+'JULIO ORD'!I31</f>
        <v>33606</v>
      </c>
      <c r="J31" s="22">
        <f>+'JULIO ORD'!J31</f>
        <v>2220</v>
      </c>
      <c r="K31" s="22">
        <v>0</v>
      </c>
      <c r="L31" s="22">
        <f>+'JULIO ORD'!L31</f>
        <v>0</v>
      </c>
      <c r="M31" s="22">
        <f>+'JULIO ORD'!M31</f>
        <v>0</v>
      </c>
      <c r="N31" s="6">
        <f t="shared" si="0"/>
        <v>1597195</v>
      </c>
    </row>
    <row r="32" spans="1:14" x14ac:dyDescent="0.25">
      <c r="A32" s="9">
        <v>29</v>
      </c>
      <c r="B32" s="24" t="s">
        <v>43</v>
      </c>
      <c r="C32" s="22">
        <f>+'JULIO ORD'!C32</f>
        <v>272090</v>
      </c>
      <c r="D32" s="22">
        <f>+'JULIO ORD'!D32</f>
        <v>194059</v>
      </c>
      <c r="E32" s="22">
        <f>+'JULIO ORD'!E32</f>
        <v>4524</v>
      </c>
      <c r="F32" s="22">
        <f>+'JULIO ORD'!F32+'SEGUNDO AJ TRIMESTRAL FOFIR 21'!C32</f>
        <v>23269</v>
      </c>
      <c r="G32" s="22">
        <f>+'JULIO ORD'!G32</f>
        <v>8581</v>
      </c>
      <c r="H32" s="22">
        <f>+'JULIO ORD'!H32</f>
        <v>1460</v>
      </c>
      <c r="I32" s="22">
        <f>+'JULIO ORD'!I32</f>
        <v>5606</v>
      </c>
      <c r="J32" s="22">
        <f>+'JULIO ORD'!J32</f>
        <v>647</v>
      </c>
      <c r="K32" s="22">
        <v>0</v>
      </c>
      <c r="L32" s="22">
        <f>+'JULIO ORD'!L32</f>
        <v>0</v>
      </c>
      <c r="M32" s="22">
        <f>+'JULIO ORD'!M32</f>
        <v>0</v>
      </c>
      <c r="N32" s="6">
        <f t="shared" si="0"/>
        <v>510236</v>
      </c>
    </row>
    <row r="33" spans="1:14" x14ac:dyDescent="0.25">
      <c r="A33" s="9">
        <v>30</v>
      </c>
      <c r="B33" s="24" t="s">
        <v>44</v>
      </c>
      <c r="C33" s="22">
        <f>+'JULIO ORD'!C33</f>
        <v>1983594</v>
      </c>
      <c r="D33" s="22">
        <f>+'JULIO ORD'!D33</f>
        <v>175633</v>
      </c>
      <c r="E33" s="22">
        <f>+'JULIO ORD'!E33</f>
        <v>32466</v>
      </c>
      <c r="F33" s="22">
        <f>+'JULIO ORD'!F33+'SEGUNDO AJ TRIMESTRAL FOFIR 21'!C33</f>
        <v>270836</v>
      </c>
      <c r="G33" s="22">
        <f>+'JULIO ORD'!G33</f>
        <v>12825</v>
      </c>
      <c r="H33" s="22">
        <f>+'JULIO ORD'!H33</f>
        <v>13657</v>
      </c>
      <c r="I33" s="22">
        <f>+'JULIO ORD'!I33</f>
        <v>54322</v>
      </c>
      <c r="J33" s="22">
        <f>+'JULIO ORD'!J33</f>
        <v>1861</v>
      </c>
      <c r="K33" s="22">
        <v>0</v>
      </c>
      <c r="L33" s="22">
        <f>+'JULIO ORD'!L33</f>
        <v>39784</v>
      </c>
      <c r="M33" s="22">
        <f>+'JULIO ORD'!M33</f>
        <v>0</v>
      </c>
      <c r="N33" s="6">
        <f t="shared" si="0"/>
        <v>2584978</v>
      </c>
    </row>
    <row r="34" spans="1:14" x14ac:dyDescent="0.25">
      <c r="A34" s="9">
        <v>31</v>
      </c>
      <c r="B34" s="24" t="s">
        <v>45</v>
      </c>
      <c r="C34" s="22">
        <f>+'JULIO ORD'!C34</f>
        <v>557394</v>
      </c>
      <c r="D34" s="22">
        <f>+'JULIO ORD'!D34</f>
        <v>94659</v>
      </c>
      <c r="E34" s="22">
        <f>+'JULIO ORD'!E34</f>
        <v>7373</v>
      </c>
      <c r="F34" s="22">
        <f>+'JULIO ORD'!F34+'SEGUNDO AJ TRIMESTRAL FOFIR 21'!C34</f>
        <v>40928</v>
      </c>
      <c r="G34" s="22">
        <f>+'JULIO ORD'!G34</f>
        <v>13312</v>
      </c>
      <c r="H34" s="22">
        <f>+'JULIO ORD'!H34</f>
        <v>2780</v>
      </c>
      <c r="I34" s="22">
        <f>+'JULIO ORD'!I34</f>
        <v>9522</v>
      </c>
      <c r="J34" s="22">
        <f>+'JULIO ORD'!J34</f>
        <v>1034</v>
      </c>
      <c r="K34" s="22">
        <v>0</v>
      </c>
      <c r="L34" s="22">
        <f>+'JULIO ORD'!L34</f>
        <v>11070</v>
      </c>
      <c r="M34" s="22">
        <f>+'JULIO ORD'!M34</f>
        <v>0</v>
      </c>
      <c r="N34" s="6">
        <f t="shared" si="0"/>
        <v>738072</v>
      </c>
    </row>
    <row r="35" spans="1:14" x14ac:dyDescent="0.25">
      <c r="A35" s="9">
        <v>32</v>
      </c>
      <c r="B35" s="24" t="s">
        <v>46</v>
      </c>
      <c r="C35" s="22">
        <f>+'JULIO ORD'!C35</f>
        <v>107192</v>
      </c>
      <c r="D35" s="22">
        <f>+'JULIO ORD'!D35</f>
        <v>63525</v>
      </c>
      <c r="E35" s="22">
        <f>+'JULIO ORD'!E35</f>
        <v>1911</v>
      </c>
      <c r="F35" s="22">
        <f>+'JULIO ORD'!F35+'SEGUNDO AJ TRIMESTRAL FOFIR 21'!C35</f>
        <v>8308</v>
      </c>
      <c r="G35" s="22">
        <f>+'JULIO ORD'!G35</f>
        <v>2041</v>
      </c>
      <c r="H35" s="22">
        <f>+'JULIO ORD'!H35</f>
        <v>550</v>
      </c>
      <c r="I35" s="22">
        <f>+'JULIO ORD'!I35</f>
        <v>1455</v>
      </c>
      <c r="J35" s="22">
        <f>+'JULIO ORD'!J35</f>
        <v>304</v>
      </c>
      <c r="K35" s="22">
        <v>0</v>
      </c>
      <c r="L35" s="22">
        <f>+'JULIO ORD'!L35</f>
        <v>5168</v>
      </c>
      <c r="M35" s="22">
        <f>+'JULIO ORD'!M35</f>
        <v>0</v>
      </c>
      <c r="N35" s="6">
        <f t="shared" si="0"/>
        <v>190454</v>
      </c>
    </row>
    <row r="36" spans="1:14" x14ac:dyDescent="0.25">
      <c r="A36" s="9">
        <v>33</v>
      </c>
      <c r="B36" s="24" t="s">
        <v>47</v>
      </c>
      <c r="C36" s="22">
        <f>+'JULIO ORD'!C36</f>
        <v>144750</v>
      </c>
      <c r="D36" s="22">
        <f>+'JULIO ORD'!D36</f>
        <v>64001</v>
      </c>
      <c r="E36" s="22">
        <f>+'JULIO ORD'!E36</f>
        <v>2819</v>
      </c>
      <c r="F36" s="22">
        <f>+'JULIO ORD'!F36+'SEGUNDO AJ TRIMESTRAL FOFIR 21'!C36</f>
        <v>18185</v>
      </c>
      <c r="G36" s="22">
        <f>+'JULIO ORD'!G36</f>
        <v>4549</v>
      </c>
      <c r="H36" s="22">
        <f>+'JULIO ORD'!H36</f>
        <v>959</v>
      </c>
      <c r="I36" s="22">
        <f>+'JULIO ORD'!I36</f>
        <v>4970</v>
      </c>
      <c r="J36" s="22">
        <f>+'JULIO ORD'!J36</f>
        <v>371</v>
      </c>
      <c r="K36" s="22">
        <v>0</v>
      </c>
      <c r="L36" s="22">
        <f>+'JULIO ORD'!L36</f>
        <v>0</v>
      </c>
      <c r="M36" s="22">
        <f>+'JULIO ORD'!M36</f>
        <v>0</v>
      </c>
      <c r="N36" s="6">
        <f t="shared" si="0"/>
        <v>240604</v>
      </c>
    </row>
    <row r="37" spans="1:14" x14ac:dyDescent="0.25">
      <c r="A37" s="9">
        <v>34</v>
      </c>
      <c r="B37" s="24" t="s">
        <v>48</v>
      </c>
      <c r="C37" s="22">
        <f>+'JULIO ORD'!C37</f>
        <v>117010</v>
      </c>
      <c r="D37" s="22">
        <f>+'JULIO ORD'!D37</f>
        <v>64901</v>
      </c>
      <c r="E37" s="22">
        <f>+'JULIO ORD'!E37</f>
        <v>2001</v>
      </c>
      <c r="F37" s="22">
        <f>+'JULIO ORD'!F37+'SEGUNDO AJ TRIMESTRAL FOFIR 21'!C37</f>
        <v>9711</v>
      </c>
      <c r="G37" s="22">
        <f>+'JULIO ORD'!G37</f>
        <v>2274</v>
      </c>
      <c r="H37" s="22">
        <f>+'JULIO ORD'!H37</f>
        <v>619</v>
      </c>
      <c r="I37" s="22">
        <f>+'JULIO ORD'!I37</f>
        <v>1907</v>
      </c>
      <c r="J37" s="22">
        <f>+'JULIO ORD'!J37</f>
        <v>298</v>
      </c>
      <c r="K37" s="22">
        <v>0</v>
      </c>
      <c r="L37" s="22">
        <f>+'JULIO ORD'!L37</f>
        <v>0</v>
      </c>
      <c r="M37" s="22">
        <f>+'JULIO ORD'!M37</f>
        <v>0</v>
      </c>
      <c r="N37" s="6">
        <f t="shared" si="0"/>
        <v>198721</v>
      </c>
    </row>
    <row r="38" spans="1:14" x14ac:dyDescent="0.25">
      <c r="A38" s="9">
        <v>35</v>
      </c>
      <c r="B38" s="24" t="s">
        <v>49</v>
      </c>
      <c r="C38" s="22">
        <f>+'JULIO ORD'!C38</f>
        <v>55276</v>
      </c>
      <c r="D38" s="22">
        <f>+'JULIO ORD'!D38</f>
        <v>54211</v>
      </c>
      <c r="E38" s="22">
        <f>+'JULIO ORD'!E38</f>
        <v>976</v>
      </c>
      <c r="F38" s="22">
        <f>+'JULIO ORD'!F38+'SEGUNDO AJ TRIMESTRAL FOFIR 21'!C38</f>
        <v>4565</v>
      </c>
      <c r="G38" s="22">
        <f>+'JULIO ORD'!G38</f>
        <v>990</v>
      </c>
      <c r="H38" s="22">
        <f>+'JULIO ORD'!H38</f>
        <v>293</v>
      </c>
      <c r="I38" s="22">
        <f>+'JULIO ORD'!I38</f>
        <v>918</v>
      </c>
      <c r="J38" s="22">
        <f>+'JULIO ORD'!J38</f>
        <v>164</v>
      </c>
      <c r="K38" s="22">
        <v>0</v>
      </c>
      <c r="L38" s="22">
        <f>+'JULIO ORD'!L38</f>
        <v>9938</v>
      </c>
      <c r="M38" s="22">
        <f>+'JULIO ORD'!M38</f>
        <v>0</v>
      </c>
      <c r="N38" s="6">
        <f t="shared" si="0"/>
        <v>127331</v>
      </c>
    </row>
    <row r="39" spans="1:14" x14ac:dyDescent="0.25">
      <c r="A39" s="9">
        <v>36</v>
      </c>
      <c r="B39" s="24" t="s">
        <v>50</v>
      </c>
      <c r="C39" s="22">
        <f>+'JULIO ORD'!C39</f>
        <v>282172</v>
      </c>
      <c r="D39" s="22">
        <f>+'JULIO ORD'!D39</f>
        <v>66990</v>
      </c>
      <c r="E39" s="22">
        <f>+'JULIO ORD'!E39</f>
        <v>4690</v>
      </c>
      <c r="F39" s="22">
        <f>+'JULIO ORD'!F39+'SEGUNDO AJ TRIMESTRAL FOFIR 21'!C39</f>
        <v>26201</v>
      </c>
      <c r="G39" s="22">
        <f>+'JULIO ORD'!G39</f>
        <v>9651</v>
      </c>
      <c r="H39" s="22">
        <f>+'JULIO ORD'!H39</f>
        <v>1577</v>
      </c>
      <c r="I39" s="22">
        <f>+'JULIO ORD'!I39</f>
        <v>7072</v>
      </c>
      <c r="J39" s="22">
        <f>+'JULIO ORD'!J39</f>
        <v>631</v>
      </c>
      <c r="K39" s="22">
        <v>0</v>
      </c>
      <c r="L39" s="22">
        <f>+'JULIO ORD'!L39</f>
        <v>0</v>
      </c>
      <c r="M39" s="22">
        <f>+'JULIO ORD'!M39</f>
        <v>0</v>
      </c>
      <c r="N39" s="6">
        <f t="shared" si="0"/>
        <v>398984</v>
      </c>
    </row>
    <row r="40" spans="1:14" x14ac:dyDescent="0.25">
      <c r="A40" s="9">
        <v>37</v>
      </c>
      <c r="B40" s="24" t="s">
        <v>51</v>
      </c>
      <c r="C40" s="22">
        <f>+'JULIO ORD'!C40</f>
        <v>236894</v>
      </c>
      <c r="D40" s="22">
        <f>+'JULIO ORD'!D40</f>
        <v>55868</v>
      </c>
      <c r="E40" s="22">
        <f>+'JULIO ORD'!E40</f>
        <v>4171</v>
      </c>
      <c r="F40" s="22">
        <f>+'JULIO ORD'!F40+'SEGUNDO AJ TRIMESTRAL FOFIR 21'!C40</f>
        <v>21975</v>
      </c>
      <c r="G40" s="22">
        <f>+'JULIO ORD'!G40</f>
        <v>8595</v>
      </c>
      <c r="H40" s="22">
        <f>+'JULIO ORD'!H40</f>
        <v>1325</v>
      </c>
      <c r="I40" s="22">
        <f>+'JULIO ORD'!I40</f>
        <v>5811</v>
      </c>
      <c r="J40" s="22">
        <f>+'JULIO ORD'!J40</f>
        <v>594</v>
      </c>
      <c r="K40" s="22">
        <v>0</v>
      </c>
      <c r="L40" s="22">
        <f>+'JULIO ORD'!L40</f>
        <v>0</v>
      </c>
      <c r="M40" s="22">
        <f>+'JULIO ORD'!M40</f>
        <v>0</v>
      </c>
      <c r="N40" s="6">
        <f t="shared" si="0"/>
        <v>335233</v>
      </c>
    </row>
    <row r="41" spans="1:14" x14ac:dyDescent="0.25">
      <c r="A41" s="9">
        <v>38</v>
      </c>
      <c r="B41" s="24" t="s">
        <v>52</v>
      </c>
      <c r="C41" s="22">
        <f>+'JULIO ORD'!C41</f>
        <v>135448</v>
      </c>
      <c r="D41" s="22">
        <f>+'JULIO ORD'!D41</f>
        <v>67649</v>
      </c>
      <c r="E41" s="22">
        <f>+'JULIO ORD'!E41</f>
        <v>2325</v>
      </c>
      <c r="F41" s="22">
        <f>+'JULIO ORD'!F41+'SEGUNDO AJ TRIMESTRAL FOFIR 21'!C41</f>
        <v>11376</v>
      </c>
      <c r="G41" s="22">
        <f>+'JULIO ORD'!G41</f>
        <v>3538</v>
      </c>
      <c r="H41" s="22">
        <f>+'JULIO ORD'!H41</f>
        <v>721</v>
      </c>
      <c r="I41" s="22">
        <f>+'JULIO ORD'!I41</f>
        <v>2534</v>
      </c>
      <c r="J41" s="22">
        <f>+'JULIO ORD'!J41</f>
        <v>352</v>
      </c>
      <c r="K41" s="22">
        <v>0</v>
      </c>
      <c r="L41" s="22">
        <f>+'JULIO ORD'!L41</f>
        <v>9082</v>
      </c>
      <c r="M41" s="22">
        <f>+'JULIO ORD'!M41</f>
        <v>0</v>
      </c>
      <c r="N41" s="6">
        <f t="shared" si="0"/>
        <v>233025</v>
      </c>
    </row>
    <row r="42" spans="1:14" x14ac:dyDescent="0.25">
      <c r="A42" s="9">
        <v>39</v>
      </c>
      <c r="B42" s="24" t="s">
        <v>53</v>
      </c>
      <c r="C42" s="22">
        <f>+'JULIO ORD'!C42</f>
        <v>6431534</v>
      </c>
      <c r="D42" s="22">
        <f>+'JULIO ORD'!D42</f>
        <v>2542506</v>
      </c>
      <c r="E42" s="22">
        <f>+'JULIO ORD'!E42</f>
        <v>105873</v>
      </c>
      <c r="F42" s="22">
        <f>+'JULIO ORD'!F42+'SEGUNDO AJ TRIMESTRAL FOFIR 21'!C42</f>
        <v>763599</v>
      </c>
      <c r="G42" s="22">
        <f>+'JULIO ORD'!G42</f>
        <v>123660</v>
      </c>
      <c r="H42" s="22">
        <f>+'JULIO ORD'!H42</f>
        <v>41138</v>
      </c>
      <c r="I42" s="22">
        <f>+'JULIO ORD'!I42</f>
        <v>180395</v>
      </c>
      <c r="J42" s="22">
        <f>+'JULIO ORD'!J42</f>
        <v>12215</v>
      </c>
      <c r="K42" s="22">
        <v>0</v>
      </c>
      <c r="L42" s="22">
        <f>+'JULIO ORD'!L42</f>
        <v>341157</v>
      </c>
      <c r="M42" s="22">
        <f>+'JULIO ORD'!M42</f>
        <v>0</v>
      </c>
      <c r="N42" s="6">
        <f t="shared" si="0"/>
        <v>10542077</v>
      </c>
    </row>
    <row r="43" spans="1:14" x14ac:dyDescent="0.25">
      <c r="A43" s="9">
        <v>40</v>
      </c>
      <c r="B43" s="24" t="s">
        <v>54</v>
      </c>
      <c r="C43" s="22">
        <f>+'JULIO ORD'!C43</f>
        <v>296786</v>
      </c>
      <c r="D43" s="22">
        <f>+'JULIO ORD'!D43</f>
        <v>65007</v>
      </c>
      <c r="E43" s="22">
        <f>+'JULIO ORD'!E43</f>
        <v>5225</v>
      </c>
      <c r="F43" s="22">
        <f>+'JULIO ORD'!F43+'SEGUNDO AJ TRIMESTRAL FOFIR 21'!C43</f>
        <v>28663</v>
      </c>
      <c r="G43" s="22">
        <f>+'JULIO ORD'!G43</f>
        <v>14164</v>
      </c>
      <c r="H43" s="22">
        <f>+'JULIO ORD'!H43</f>
        <v>1694</v>
      </c>
      <c r="I43" s="22">
        <f>+'JULIO ORD'!I43</f>
        <v>8230</v>
      </c>
      <c r="J43" s="22">
        <f>+'JULIO ORD'!J43</f>
        <v>716</v>
      </c>
      <c r="K43" s="22">
        <v>0</v>
      </c>
      <c r="L43" s="22">
        <f>+'JULIO ORD'!L43</f>
        <v>0</v>
      </c>
      <c r="M43" s="22">
        <f>+'JULIO ORD'!M43</f>
        <v>0</v>
      </c>
      <c r="N43" s="6">
        <f t="shared" si="0"/>
        <v>420485</v>
      </c>
    </row>
    <row r="44" spans="1:14" x14ac:dyDescent="0.25">
      <c r="A44" s="9">
        <v>41</v>
      </c>
      <c r="B44" s="24" t="s">
        <v>55</v>
      </c>
      <c r="C44" s="22">
        <f>+'JULIO ORD'!C44</f>
        <v>1551542</v>
      </c>
      <c r="D44" s="22">
        <f>+'JULIO ORD'!D44</f>
        <v>669936</v>
      </c>
      <c r="E44" s="22">
        <f>+'JULIO ORD'!E44</f>
        <v>26977</v>
      </c>
      <c r="F44" s="22">
        <f>+'JULIO ORD'!F44+'SEGUNDO AJ TRIMESTRAL FOFIR 21'!C44</f>
        <v>146049</v>
      </c>
      <c r="G44" s="22">
        <f>+'JULIO ORD'!G44</f>
        <v>63435</v>
      </c>
      <c r="H44" s="22">
        <f>+'JULIO ORD'!H44</f>
        <v>8736</v>
      </c>
      <c r="I44" s="22">
        <f>+'JULIO ORD'!I44</f>
        <v>40874</v>
      </c>
      <c r="J44" s="22">
        <f>+'JULIO ORD'!J44</f>
        <v>3736</v>
      </c>
      <c r="K44" s="22">
        <v>0</v>
      </c>
      <c r="L44" s="22">
        <f>+'JULIO ORD'!L44</f>
        <v>0</v>
      </c>
      <c r="M44" s="22">
        <f>+'JULIO ORD'!M44</f>
        <v>0</v>
      </c>
      <c r="N44" s="6">
        <f t="shared" si="0"/>
        <v>2511285</v>
      </c>
    </row>
    <row r="45" spans="1:14" x14ac:dyDescent="0.25">
      <c r="A45" s="9">
        <v>42</v>
      </c>
      <c r="B45" s="24" t="s">
        <v>56</v>
      </c>
      <c r="C45" s="22">
        <f>+'JULIO ORD'!C45</f>
        <v>541336</v>
      </c>
      <c r="D45" s="22">
        <f>+'JULIO ORD'!D45</f>
        <v>140611</v>
      </c>
      <c r="E45" s="22">
        <f>+'JULIO ORD'!E45</f>
        <v>9346</v>
      </c>
      <c r="F45" s="22">
        <f>+'JULIO ORD'!F45+'SEGUNDO AJ TRIMESTRAL FOFIR 21'!C45</f>
        <v>60637</v>
      </c>
      <c r="G45" s="22">
        <f>+'JULIO ORD'!G45</f>
        <v>14024</v>
      </c>
      <c r="H45" s="22">
        <f>+'JULIO ORD'!H45</f>
        <v>3348</v>
      </c>
      <c r="I45" s="22">
        <f>+'JULIO ORD'!I45</f>
        <v>15177</v>
      </c>
      <c r="J45" s="22">
        <f>+'JULIO ORD'!J45</f>
        <v>1147</v>
      </c>
      <c r="K45" s="22">
        <v>0</v>
      </c>
      <c r="L45" s="22">
        <f>+'JULIO ORD'!L45</f>
        <v>38951</v>
      </c>
      <c r="M45" s="22">
        <f>+'JULIO ORD'!M45</f>
        <v>0</v>
      </c>
      <c r="N45" s="6">
        <f t="shared" si="0"/>
        <v>824577</v>
      </c>
    </row>
    <row r="46" spans="1:14" x14ac:dyDescent="0.25">
      <c r="A46" s="9">
        <v>43</v>
      </c>
      <c r="B46" s="24" t="s">
        <v>57</v>
      </c>
      <c r="C46" s="22">
        <f>+'JULIO ORD'!C46</f>
        <v>6920322</v>
      </c>
      <c r="D46" s="22">
        <f>+'JULIO ORD'!D46</f>
        <v>2516102</v>
      </c>
      <c r="E46" s="22">
        <f>+'JULIO ORD'!E46</f>
        <v>121095</v>
      </c>
      <c r="F46" s="22">
        <f>+'JULIO ORD'!F46+'SEGUNDO AJ TRIMESTRAL FOFIR 21'!C46</f>
        <v>823567</v>
      </c>
      <c r="G46" s="22">
        <f>+'JULIO ORD'!G46</f>
        <v>180368</v>
      </c>
      <c r="H46" s="22">
        <f>+'JULIO ORD'!H46</f>
        <v>44113</v>
      </c>
      <c r="I46" s="22">
        <f>+'JULIO ORD'!I46</f>
        <v>211334</v>
      </c>
      <c r="J46" s="22">
        <f>+'JULIO ORD'!J46</f>
        <v>12272</v>
      </c>
      <c r="K46" s="22">
        <v>0</v>
      </c>
      <c r="L46" s="22">
        <f>+'JULIO ORD'!L46</f>
        <v>0</v>
      </c>
      <c r="M46" s="22">
        <f>+'JULIO ORD'!M46</f>
        <v>0</v>
      </c>
      <c r="N46" s="6">
        <f t="shared" si="0"/>
        <v>10829173</v>
      </c>
    </row>
    <row r="47" spans="1:14" x14ac:dyDescent="0.25">
      <c r="A47" s="9">
        <v>44</v>
      </c>
      <c r="B47" s="24" t="s">
        <v>58</v>
      </c>
      <c r="C47" s="22">
        <f>+'JULIO ORD'!C47</f>
        <v>2949220</v>
      </c>
      <c r="D47" s="22">
        <f>+'JULIO ORD'!D47</f>
        <v>1623830</v>
      </c>
      <c r="E47" s="22">
        <f>+'JULIO ORD'!E47</f>
        <v>47940</v>
      </c>
      <c r="F47" s="22">
        <f>+'JULIO ORD'!F47+'SEGUNDO AJ TRIMESTRAL FOFIR 21'!C47</f>
        <v>287473</v>
      </c>
      <c r="G47" s="22">
        <f>+'JULIO ORD'!G47</f>
        <v>67666</v>
      </c>
      <c r="H47" s="22">
        <f>+'JULIO ORD'!H47</f>
        <v>16899</v>
      </c>
      <c r="I47" s="22">
        <f>+'JULIO ORD'!I47</f>
        <v>68232</v>
      </c>
      <c r="J47" s="22">
        <f>+'JULIO ORD'!J47</f>
        <v>6151</v>
      </c>
      <c r="K47" s="22">
        <v>0</v>
      </c>
      <c r="L47" s="22">
        <f>+'JULIO ORD'!L47</f>
        <v>566095</v>
      </c>
      <c r="M47" s="22">
        <f>+'JULIO ORD'!M47</f>
        <v>178172</v>
      </c>
      <c r="N47" s="6">
        <f t="shared" si="0"/>
        <v>5811678</v>
      </c>
    </row>
    <row r="48" spans="1:14" x14ac:dyDescent="0.25">
      <c r="A48" s="9">
        <v>45</v>
      </c>
      <c r="B48" s="24" t="s">
        <v>59</v>
      </c>
      <c r="C48" s="22">
        <f>+'JULIO ORD'!C48</f>
        <v>357302</v>
      </c>
      <c r="D48" s="22">
        <f>+'JULIO ORD'!D48</f>
        <v>247433</v>
      </c>
      <c r="E48" s="22">
        <f>+'JULIO ORD'!E48</f>
        <v>6113</v>
      </c>
      <c r="F48" s="22">
        <f>+'JULIO ORD'!F48+'SEGUNDO AJ TRIMESTRAL FOFIR 21'!C48</f>
        <v>43066</v>
      </c>
      <c r="G48" s="22">
        <f>+'JULIO ORD'!G48</f>
        <v>12031</v>
      </c>
      <c r="H48" s="22">
        <f>+'JULIO ORD'!H48</f>
        <v>2298</v>
      </c>
      <c r="I48" s="22">
        <f>+'JULIO ORD'!I48</f>
        <v>12654</v>
      </c>
      <c r="J48" s="22">
        <f>+'JULIO ORD'!J48</f>
        <v>630</v>
      </c>
      <c r="K48" s="22">
        <v>0</v>
      </c>
      <c r="L48" s="22">
        <f>+'JULIO ORD'!L48</f>
        <v>45836</v>
      </c>
      <c r="M48" s="22">
        <f>+'JULIO ORD'!M48</f>
        <v>0</v>
      </c>
      <c r="N48" s="6">
        <f t="shared" si="0"/>
        <v>727363</v>
      </c>
    </row>
    <row r="49" spans="1:14" x14ac:dyDescent="0.25">
      <c r="A49" s="9">
        <v>46</v>
      </c>
      <c r="B49" s="24" t="s">
        <v>60</v>
      </c>
      <c r="C49" s="22">
        <f>+'JULIO ORD'!C49</f>
        <v>284274</v>
      </c>
      <c r="D49" s="22">
        <f>+'JULIO ORD'!D49</f>
        <v>122350</v>
      </c>
      <c r="E49" s="22">
        <f>+'JULIO ORD'!E49</f>
        <v>4612</v>
      </c>
      <c r="F49" s="22">
        <f>+'JULIO ORD'!F49+'SEGUNDO AJ TRIMESTRAL FOFIR 21'!C49</f>
        <v>26467</v>
      </c>
      <c r="G49" s="22">
        <f>+'JULIO ORD'!G49</f>
        <v>5420</v>
      </c>
      <c r="H49" s="22">
        <f>+'JULIO ORD'!H49</f>
        <v>1599</v>
      </c>
      <c r="I49" s="22">
        <f>+'JULIO ORD'!I49</f>
        <v>5512</v>
      </c>
      <c r="J49" s="22">
        <f>+'JULIO ORD'!J49</f>
        <v>708</v>
      </c>
      <c r="K49" s="22">
        <v>0</v>
      </c>
      <c r="L49" s="22">
        <f>+'JULIO ORD'!L49</f>
        <v>10876</v>
      </c>
      <c r="M49" s="22">
        <f>+'JULIO ORD'!M49</f>
        <v>0</v>
      </c>
      <c r="N49" s="6">
        <f t="shared" si="0"/>
        <v>461818</v>
      </c>
    </row>
    <row r="50" spans="1:14" x14ac:dyDescent="0.25">
      <c r="A50" s="9">
        <v>47</v>
      </c>
      <c r="B50" s="24" t="s">
        <v>61</v>
      </c>
      <c r="C50" s="22">
        <f>+'JULIO ORD'!C50</f>
        <v>49762</v>
      </c>
      <c r="D50" s="22">
        <f>+'JULIO ORD'!D50</f>
        <v>30613</v>
      </c>
      <c r="E50" s="22">
        <f>+'JULIO ORD'!E50</f>
        <v>954</v>
      </c>
      <c r="F50" s="22">
        <f>+'JULIO ORD'!F50+'SEGUNDO AJ TRIMESTRAL FOFIR 21'!C50</f>
        <v>3868</v>
      </c>
      <c r="G50" s="22">
        <f>+'JULIO ORD'!G50</f>
        <v>129</v>
      </c>
      <c r="H50" s="22">
        <f>+'JULIO ORD'!H50</f>
        <v>256</v>
      </c>
      <c r="I50" s="22">
        <f>+'JULIO ORD'!I50</f>
        <v>334</v>
      </c>
      <c r="J50" s="22">
        <f>+'JULIO ORD'!J50</f>
        <v>161</v>
      </c>
      <c r="K50" s="22">
        <v>0</v>
      </c>
      <c r="L50" s="22">
        <f>+'JULIO ORD'!L50</f>
        <v>0</v>
      </c>
      <c r="M50" s="22">
        <f>+'JULIO ORD'!M50</f>
        <v>0</v>
      </c>
      <c r="N50" s="6">
        <f t="shared" si="0"/>
        <v>86077</v>
      </c>
    </row>
    <row r="51" spans="1:14" x14ac:dyDescent="0.25">
      <c r="A51" s="9">
        <v>48</v>
      </c>
      <c r="B51" s="24" t="s">
        <v>62</v>
      </c>
      <c r="C51" s="22">
        <f>+'JULIO ORD'!C51</f>
        <v>122856</v>
      </c>
      <c r="D51" s="22">
        <f>+'JULIO ORD'!D51</f>
        <v>56611</v>
      </c>
      <c r="E51" s="22">
        <f>+'JULIO ORD'!E51</f>
        <v>2192</v>
      </c>
      <c r="F51" s="22">
        <f>+'JULIO ORD'!F51+'SEGUNDO AJ TRIMESTRAL FOFIR 21'!C51</f>
        <v>9770</v>
      </c>
      <c r="G51" s="22">
        <f>+'JULIO ORD'!G51</f>
        <v>2839</v>
      </c>
      <c r="H51" s="22">
        <f>+'JULIO ORD'!H51</f>
        <v>637</v>
      </c>
      <c r="I51" s="22">
        <f>+'JULIO ORD'!I51</f>
        <v>1885</v>
      </c>
      <c r="J51" s="22">
        <f>+'JULIO ORD'!J51</f>
        <v>342</v>
      </c>
      <c r="K51" s="22">
        <v>0</v>
      </c>
      <c r="L51" s="22">
        <f>+'JULIO ORD'!L51</f>
        <v>1545</v>
      </c>
      <c r="M51" s="22">
        <f>+'JULIO ORD'!M51</f>
        <v>0</v>
      </c>
      <c r="N51" s="6">
        <f t="shared" si="0"/>
        <v>198677</v>
      </c>
    </row>
    <row r="52" spans="1:14" x14ac:dyDescent="0.25">
      <c r="A52" s="9">
        <v>49</v>
      </c>
      <c r="B52" s="24" t="s">
        <v>63</v>
      </c>
      <c r="C52" s="22">
        <f>+'JULIO ORD'!C52</f>
        <v>100406</v>
      </c>
      <c r="D52" s="22">
        <f>+'JULIO ORD'!D52</f>
        <v>56094</v>
      </c>
      <c r="E52" s="22">
        <f>+'JULIO ORD'!E52</f>
        <v>1796</v>
      </c>
      <c r="F52" s="22">
        <f>+'JULIO ORD'!F52+'SEGUNDO AJ TRIMESTRAL FOFIR 21'!C52</f>
        <v>7953</v>
      </c>
      <c r="G52" s="22">
        <f>+'JULIO ORD'!G52</f>
        <v>2074</v>
      </c>
      <c r="H52" s="22">
        <f>+'JULIO ORD'!H52</f>
        <v>520</v>
      </c>
      <c r="I52" s="22">
        <f>+'JULIO ORD'!I52</f>
        <v>1538</v>
      </c>
      <c r="J52" s="22">
        <f>+'JULIO ORD'!J52</f>
        <v>282</v>
      </c>
      <c r="K52" s="22">
        <v>0</v>
      </c>
      <c r="L52" s="22">
        <f>+'JULIO ORD'!L52</f>
        <v>0</v>
      </c>
      <c r="M52" s="22">
        <f>+'JULIO ORD'!M52</f>
        <v>0</v>
      </c>
      <c r="N52" s="6">
        <f t="shared" si="0"/>
        <v>170663</v>
      </c>
    </row>
    <row r="53" spans="1:14" x14ac:dyDescent="0.25">
      <c r="A53" s="9">
        <v>50</v>
      </c>
      <c r="B53" s="24" t="s">
        <v>64</v>
      </c>
      <c r="C53" s="22">
        <f>+'JULIO ORD'!C53</f>
        <v>230260</v>
      </c>
      <c r="D53" s="22">
        <f>+'JULIO ORD'!D53</f>
        <v>77567</v>
      </c>
      <c r="E53" s="22">
        <f>+'JULIO ORD'!E53</f>
        <v>3881</v>
      </c>
      <c r="F53" s="22">
        <f>+'JULIO ORD'!F53+'SEGUNDO AJ TRIMESTRAL FOFIR 21'!C53</f>
        <v>20437</v>
      </c>
      <c r="G53" s="22">
        <f>+'JULIO ORD'!G53</f>
        <v>7568</v>
      </c>
      <c r="H53" s="22">
        <f>+'JULIO ORD'!H53</f>
        <v>1260</v>
      </c>
      <c r="I53" s="22">
        <f>+'JULIO ORD'!I53</f>
        <v>5077</v>
      </c>
      <c r="J53" s="22">
        <f>+'JULIO ORD'!J53</f>
        <v>573</v>
      </c>
      <c r="K53" s="22">
        <v>0</v>
      </c>
      <c r="L53" s="22">
        <f>+'JULIO ORD'!L53</f>
        <v>0</v>
      </c>
      <c r="M53" s="22">
        <f>+'JULIO ORD'!M53</f>
        <v>0</v>
      </c>
      <c r="N53" s="6">
        <f t="shared" si="0"/>
        <v>346623</v>
      </c>
    </row>
    <row r="54" spans="1:14" x14ac:dyDescent="0.25">
      <c r="A54" s="9">
        <v>51</v>
      </c>
      <c r="B54" s="24" t="s">
        <v>65</v>
      </c>
      <c r="C54" s="22">
        <f>+'JULIO ORD'!C54</f>
        <v>263116</v>
      </c>
      <c r="D54" s="22">
        <f>+'JULIO ORD'!D54</f>
        <v>110825</v>
      </c>
      <c r="E54" s="22">
        <f>+'JULIO ORD'!E54</f>
        <v>4650</v>
      </c>
      <c r="F54" s="22">
        <f>+'JULIO ORD'!F54+'SEGUNDO AJ TRIMESTRAL FOFIR 21'!C54</f>
        <v>25480</v>
      </c>
      <c r="G54" s="22">
        <f>+'JULIO ORD'!G54</f>
        <v>10103</v>
      </c>
      <c r="H54" s="22">
        <f>+'JULIO ORD'!H54</f>
        <v>1503</v>
      </c>
      <c r="I54" s="22">
        <f>+'JULIO ORD'!I54</f>
        <v>6644</v>
      </c>
      <c r="J54" s="22">
        <f>+'JULIO ORD'!J54</f>
        <v>632</v>
      </c>
      <c r="K54" s="22">
        <v>0</v>
      </c>
      <c r="L54" s="22">
        <f>+'JULIO ORD'!L54</f>
        <v>15114</v>
      </c>
      <c r="M54" s="22">
        <f>+'JULIO ORD'!M54</f>
        <v>0</v>
      </c>
      <c r="N54" s="6">
        <f t="shared" si="0"/>
        <v>438067</v>
      </c>
    </row>
    <row r="55" spans="1:14" x14ac:dyDescent="0.25">
      <c r="A55" s="9">
        <v>52</v>
      </c>
      <c r="B55" s="24" t="s">
        <v>66</v>
      </c>
      <c r="C55" s="22">
        <f>+'JULIO ORD'!C55</f>
        <v>378570</v>
      </c>
      <c r="D55" s="22">
        <f>+'JULIO ORD'!D55</f>
        <v>174584</v>
      </c>
      <c r="E55" s="22">
        <f>+'JULIO ORD'!E55</f>
        <v>5202</v>
      </c>
      <c r="F55" s="22">
        <f>+'JULIO ORD'!F55+'SEGUNDO AJ TRIMESTRAL FOFIR 21'!C55</f>
        <v>34594</v>
      </c>
      <c r="G55" s="22">
        <f>+'JULIO ORD'!G55</f>
        <v>10210</v>
      </c>
      <c r="H55" s="22">
        <f>+'JULIO ORD'!H55</f>
        <v>2162</v>
      </c>
      <c r="I55" s="22">
        <f>+'JULIO ORD'!I55</f>
        <v>9309</v>
      </c>
      <c r="J55" s="22">
        <f>+'JULIO ORD'!J55</f>
        <v>804</v>
      </c>
      <c r="K55" s="22">
        <v>0</v>
      </c>
      <c r="L55" s="22">
        <f>+'JULIO ORD'!L55</f>
        <v>0</v>
      </c>
      <c r="M55" s="22">
        <f>+'JULIO ORD'!M55</f>
        <v>0</v>
      </c>
      <c r="N55" s="6">
        <f t="shared" si="0"/>
        <v>615435</v>
      </c>
    </row>
    <row r="56" spans="1:14" x14ac:dyDescent="0.25">
      <c r="A56" s="9">
        <v>53</v>
      </c>
      <c r="B56" s="24" t="s">
        <v>67</v>
      </c>
      <c r="C56" s="22">
        <f>+'JULIO ORD'!C56</f>
        <v>322552</v>
      </c>
      <c r="D56" s="22">
        <f>+'JULIO ORD'!D56</f>
        <v>182164</v>
      </c>
      <c r="E56" s="22">
        <f>+'JULIO ORD'!E56</f>
        <v>5962</v>
      </c>
      <c r="F56" s="22">
        <f>+'JULIO ORD'!F56+'SEGUNDO AJ TRIMESTRAL FOFIR 21'!C56</f>
        <v>22559</v>
      </c>
      <c r="G56" s="22">
        <f>+'JULIO ORD'!G56</f>
        <v>2172</v>
      </c>
      <c r="H56" s="22">
        <f>+'JULIO ORD'!H56</f>
        <v>1577</v>
      </c>
      <c r="I56" s="22">
        <f>+'JULIO ORD'!I56</f>
        <v>2105</v>
      </c>
      <c r="J56" s="22">
        <f>+'JULIO ORD'!J56</f>
        <v>991</v>
      </c>
      <c r="K56" s="22">
        <v>0</v>
      </c>
      <c r="L56" s="22">
        <f>+'JULIO ORD'!L56</f>
        <v>96939</v>
      </c>
      <c r="M56" s="22">
        <f>+'JULIO ORD'!M56</f>
        <v>0</v>
      </c>
      <c r="N56" s="6">
        <f t="shared" si="0"/>
        <v>637021</v>
      </c>
    </row>
    <row r="57" spans="1:14" x14ac:dyDescent="0.25">
      <c r="A57" s="9">
        <v>54</v>
      </c>
      <c r="B57" s="24" t="s">
        <v>68</v>
      </c>
      <c r="C57" s="22">
        <f>+'JULIO ORD'!C57</f>
        <v>76164</v>
      </c>
      <c r="D57" s="22">
        <f>+'JULIO ORD'!D57</f>
        <v>43160</v>
      </c>
      <c r="E57" s="22">
        <f>+'JULIO ORD'!E57</f>
        <v>1310</v>
      </c>
      <c r="F57" s="22">
        <f>+'JULIO ORD'!F57+'SEGUNDO AJ TRIMESTRAL FOFIR 21'!C57</f>
        <v>5804</v>
      </c>
      <c r="G57" s="22">
        <f>+'JULIO ORD'!G57</f>
        <v>680</v>
      </c>
      <c r="H57" s="22">
        <f>+'JULIO ORD'!H57</f>
        <v>388</v>
      </c>
      <c r="I57" s="22">
        <f>+'JULIO ORD'!I57</f>
        <v>769</v>
      </c>
      <c r="J57" s="22">
        <f>+'JULIO ORD'!J57</f>
        <v>216</v>
      </c>
      <c r="K57" s="22">
        <v>0</v>
      </c>
      <c r="L57" s="22">
        <f>+'JULIO ORD'!L57</f>
        <v>0</v>
      </c>
      <c r="M57" s="22">
        <f>+'JULIO ORD'!M57</f>
        <v>0</v>
      </c>
      <c r="N57" s="6">
        <f t="shared" si="0"/>
        <v>128491</v>
      </c>
    </row>
    <row r="58" spans="1:14" x14ac:dyDescent="0.25">
      <c r="A58" s="9">
        <v>55</v>
      </c>
      <c r="B58" s="24" t="s">
        <v>69</v>
      </c>
      <c r="C58" s="22">
        <f>+'JULIO ORD'!C58</f>
        <v>340120</v>
      </c>
      <c r="D58" s="22">
        <f>+'JULIO ORD'!D58</f>
        <v>135388</v>
      </c>
      <c r="E58" s="22">
        <f>+'JULIO ORD'!E58</f>
        <v>6905</v>
      </c>
      <c r="F58" s="22">
        <f>+'JULIO ORD'!F58+'SEGUNDO AJ TRIMESTRAL FOFIR 21'!C58</f>
        <v>53274</v>
      </c>
      <c r="G58" s="22">
        <f>+'JULIO ORD'!G58</f>
        <v>6457</v>
      </c>
      <c r="H58" s="22">
        <f>+'JULIO ORD'!H58</f>
        <v>2556</v>
      </c>
      <c r="I58" s="22">
        <f>+'JULIO ORD'!I58</f>
        <v>12214</v>
      </c>
      <c r="J58" s="22">
        <f>+'JULIO ORD'!J58</f>
        <v>512</v>
      </c>
      <c r="K58" s="22">
        <v>0</v>
      </c>
      <c r="L58" s="22">
        <f>+'JULIO ORD'!L58</f>
        <v>19576</v>
      </c>
      <c r="M58" s="22">
        <f>+'JULIO ORD'!M58</f>
        <v>0</v>
      </c>
      <c r="N58" s="6">
        <f t="shared" si="0"/>
        <v>577002</v>
      </c>
    </row>
    <row r="59" spans="1:14" x14ac:dyDescent="0.25">
      <c r="A59" s="9">
        <v>56</v>
      </c>
      <c r="B59" s="24" t="s">
        <v>70</v>
      </c>
      <c r="C59" s="22">
        <f>+'JULIO ORD'!C59</f>
        <v>106704</v>
      </c>
      <c r="D59" s="22">
        <f>+'JULIO ORD'!D59</f>
        <v>39322</v>
      </c>
      <c r="E59" s="22">
        <f>+'JULIO ORD'!E59</f>
        <v>1904</v>
      </c>
      <c r="F59" s="22">
        <f>+'JULIO ORD'!F59+'SEGUNDO AJ TRIMESTRAL FOFIR 21'!C59</f>
        <v>8813</v>
      </c>
      <c r="G59" s="22">
        <f>+'JULIO ORD'!G59</f>
        <v>2633</v>
      </c>
      <c r="H59" s="22">
        <f>+'JULIO ORD'!H59</f>
        <v>563</v>
      </c>
      <c r="I59" s="22">
        <f>+'JULIO ORD'!I59</f>
        <v>1882</v>
      </c>
      <c r="J59" s="22">
        <f>+'JULIO ORD'!J59</f>
        <v>293</v>
      </c>
      <c r="K59" s="22">
        <v>0</v>
      </c>
      <c r="L59" s="22">
        <f>+'JULIO ORD'!L59</f>
        <v>0</v>
      </c>
      <c r="M59" s="22">
        <f>+'JULIO ORD'!M59</f>
        <v>0</v>
      </c>
      <c r="N59" s="6">
        <f t="shared" si="0"/>
        <v>162114</v>
      </c>
    </row>
    <row r="60" spans="1:14" x14ac:dyDescent="0.25">
      <c r="A60" s="9">
        <v>57</v>
      </c>
      <c r="B60" s="24" t="s">
        <v>71</v>
      </c>
      <c r="C60" s="22">
        <f>+'JULIO ORD'!C60</f>
        <v>2639248</v>
      </c>
      <c r="D60" s="22">
        <f>+'JULIO ORD'!D60</f>
        <v>1025098</v>
      </c>
      <c r="E60" s="22">
        <f>+'JULIO ORD'!E60</f>
        <v>40742</v>
      </c>
      <c r="F60" s="22">
        <f>+'JULIO ORD'!F60+'SEGUNDO AJ TRIMESTRAL FOFIR 21'!C60</f>
        <v>264321</v>
      </c>
      <c r="G60" s="22">
        <f>+'JULIO ORD'!G60</f>
        <v>66875</v>
      </c>
      <c r="H60" s="22">
        <f>+'JULIO ORD'!H60</f>
        <v>15351</v>
      </c>
      <c r="I60" s="22">
        <f>+'JULIO ORD'!I60</f>
        <v>65492</v>
      </c>
      <c r="J60" s="22">
        <f>+'JULIO ORD'!J60</f>
        <v>4941</v>
      </c>
      <c r="K60" s="22">
        <v>0</v>
      </c>
      <c r="L60" s="22">
        <f>+'JULIO ORD'!L60</f>
        <v>1107290</v>
      </c>
      <c r="M60" s="22">
        <f>+'JULIO ORD'!M60</f>
        <v>55193</v>
      </c>
      <c r="N60" s="6">
        <f t="shared" si="0"/>
        <v>5284551</v>
      </c>
    </row>
    <row r="61" spans="1:14" x14ac:dyDescent="0.25">
      <c r="A61" s="9">
        <v>58</v>
      </c>
      <c r="B61" s="24" t="s">
        <v>72</v>
      </c>
      <c r="C61" s="22">
        <f>+'JULIO ORD'!C61</f>
        <v>612236</v>
      </c>
      <c r="D61" s="22">
        <f>+'JULIO ORD'!D61</f>
        <v>98433</v>
      </c>
      <c r="E61" s="22">
        <f>+'JULIO ORD'!E61</f>
        <v>10656</v>
      </c>
      <c r="F61" s="22">
        <f>+'JULIO ORD'!F61+'SEGUNDO AJ TRIMESTRAL FOFIR 21'!C61</f>
        <v>59192</v>
      </c>
      <c r="G61" s="22">
        <f>+'JULIO ORD'!G61</f>
        <v>25807</v>
      </c>
      <c r="H61" s="22">
        <f>+'JULIO ORD'!H61</f>
        <v>3497</v>
      </c>
      <c r="I61" s="22">
        <f>+'JULIO ORD'!I61</f>
        <v>16739</v>
      </c>
      <c r="J61" s="22">
        <f>+'JULIO ORD'!J61</f>
        <v>1461</v>
      </c>
      <c r="K61" s="22">
        <v>0</v>
      </c>
      <c r="L61" s="22">
        <f>+'JULIO ORD'!L61</f>
        <v>0</v>
      </c>
      <c r="M61" s="22">
        <f>+'JULIO ORD'!M61</f>
        <v>0</v>
      </c>
      <c r="N61" s="6">
        <f t="shared" si="0"/>
        <v>828021</v>
      </c>
    </row>
    <row r="62" spans="1:14" x14ac:dyDescent="0.25">
      <c r="A62" s="9">
        <v>59</v>
      </c>
      <c r="B62" s="24" t="s">
        <v>73</v>
      </c>
      <c r="C62" s="22">
        <f>+'JULIO ORD'!C62</f>
        <v>2520908</v>
      </c>
      <c r="D62" s="22">
        <f>+'JULIO ORD'!D62</f>
        <v>1163503</v>
      </c>
      <c r="E62" s="22">
        <f>+'JULIO ORD'!E62</f>
        <v>42001</v>
      </c>
      <c r="F62" s="22">
        <f>+'JULIO ORD'!F62+'SEGUNDO AJ TRIMESTRAL FOFIR 21'!C62</f>
        <v>260133</v>
      </c>
      <c r="G62" s="22">
        <f>+'JULIO ORD'!G62</f>
        <v>86215</v>
      </c>
      <c r="H62" s="22">
        <f>+'JULIO ORD'!H62</f>
        <v>14718</v>
      </c>
      <c r="I62" s="22">
        <f>+'JULIO ORD'!I62</f>
        <v>73544</v>
      </c>
      <c r="J62" s="22">
        <f>+'JULIO ORD'!J62</f>
        <v>4933</v>
      </c>
      <c r="K62" s="22">
        <v>0</v>
      </c>
      <c r="L62" s="22">
        <f>+'JULIO ORD'!L62</f>
        <v>0</v>
      </c>
      <c r="M62" s="22">
        <f>+'JULIO ORD'!M62</f>
        <v>0</v>
      </c>
      <c r="N62" s="6">
        <f t="shared" si="0"/>
        <v>4165955</v>
      </c>
    </row>
    <row r="63" spans="1:14" x14ac:dyDescent="0.25">
      <c r="A63" s="9">
        <v>60</v>
      </c>
      <c r="B63" s="24" t="s">
        <v>74</v>
      </c>
      <c r="C63" s="22">
        <f>+'JULIO ORD'!C63</f>
        <v>177034</v>
      </c>
      <c r="D63" s="22">
        <f>+'JULIO ORD'!D63</f>
        <v>67517</v>
      </c>
      <c r="E63" s="22">
        <f>+'JULIO ORD'!E63</f>
        <v>2878</v>
      </c>
      <c r="F63" s="22">
        <f>+'JULIO ORD'!F63+'SEGUNDO AJ TRIMESTRAL FOFIR 21'!C63</f>
        <v>14135</v>
      </c>
      <c r="G63" s="22">
        <f>+'JULIO ORD'!G63</f>
        <v>4752</v>
      </c>
      <c r="H63" s="22">
        <f>+'JULIO ORD'!H63</f>
        <v>919</v>
      </c>
      <c r="I63" s="22">
        <f>+'JULIO ORD'!I63</f>
        <v>3206</v>
      </c>
      <c r="J63" s="22">
        <f>+'JULIO ORD'!J63</f>
        <v>437</v>
      </c>
      <c r="K63" s="22">
        <v>0</v>
      </c>
      <c r="L63" s="22">
        <f>+'JULIO ORD'!L63</f>
        <v>0</v>
      </c>
      <c r="M63" s="22">
        <f>+'JULIO ORD'!M63</f>
        <v>0</v>
      </c>
      <c r="N63" s="6">
        <f t="shared" si="0"/>
        <v>270878</v>
      </c>
    </row>
    <row r="64" spans="1:14" x14ac:dyDescent="0.25">
      <c r="A64" s="9">
        <v>61</v>
      </c>
      <c r="B64" s="24" t="s">
        <v>75</v>
      </c>
      <c r="C64" s="22">
        <f>+'JULIO ORD'!C64</f>
        <v>242350</v>
      </c>
      <c r="D64" s="22">
        <f>+'JULIO ORD'!D64</f>
        <v>102731</v>
      </c>
      <c r="E64" s="22">
        <f>+'JULIO ORD'!E64</f>
        <v>4014</v>
      </c>
      <c r="F64" s="22">
        <f>+'JULIO ORD'!F64+'SEGUNDO AJ TRIMESTRAL FOFIR 21'!C64</f>
        <v>20821</v>
      </c>
      <c r="G64" s="22">
        <f>+'JULIO ORD'!G64</f>
        <v>5463</v>
      </c>
      <c r="H64" s="22">
        <f>+'JULIO ORD'!H64</f>
        <v>1302</v>
      </c>
      <c r="I64" s="22">
        <f>+'JULIO ORD'!I64</f>
        <v>4391</v>
      </c>
      <c r="J64" s="22">
        <f>+'JULIO ORD'!J64</f>
        <v>557</v>
      </c>
      <c r="K64" s="22">
        <v>0</v>
      </c>
      <c r="L64" s="22">
        <f>+'JULIO ORD'!L64</f>
        <v>40793</v>
      </c>
      <c r="M64" s="22">
        <f>+'JULIO ORD'!M64</f>
        <v>0</v>
      </c>
      <c r="N64" s="6">
        <f t="shared" si="0"/>
        <v>422422</v>
      </c>
    </row>
    <row r="65" spans="1:14" x14ac:dyDescent="0.25">
      <c r="A65" s="9">
        <v>62</v>
      </c>
      <c r="B65" s="24" t="s">
        <v>76</v>
      </c>
      <c r="C65" s="22">
        <f>+'JULIO ORD'!C65</f>
        <v>75990</v>
      </c>
      <c r="D65" s="22">
        <f>+'JULIO ORD'!D65</f>
        <v>40686</v>
      </c>
      <c r="E65" s="22">
        <f>+'JULIO ORD'!E65</f>
        <v>1313</v>
      </c>
      <c r="F65" s="22">
        <f>+'JULIO ORD'!F65+'SEGUNDO AJ TRIMESTRAL FOFIR 21'!C65</f>
        <v>5138</v>
      </c>
      <c r="G65" s="22">
        <f>+'JULIO ORD'!G65</f>
        <v>794</v>
      </c>
      <c r="H65" s="22">
        <f>+'JULIO ORD'!H65</f>
        <v>367</v>
      </c>
      <c r="I65" s="22">
        <f>+'JULIO ORD'!I65</f>
        <v>642</v>
      </c>
      <c r="J65" s="22">
        <f>+'JULIO ORD'!J65</f>
        <v>228</v>
      </c>
      <c r="K65" s="22">
        <v>0</v>
      </c>
      <c r="L65" s="22">
        <f>+'JULIO ORD'!L65</f>
        <v>8273</v>
      </c>
      <c r="M65" s="22">
        <f>+'JULIO ORD'!M65</f>
        <v>0</v>
      </c>
      <c r="N65" s="6">
        <f t="shared" si="0"/>
        <v>133431</v>
      </c>
    </row>
    <row r="66" spans="1:14" x14ac:dyDescent="0.25">
      <c r="A66" s="9">
        <v>63</v>
      </c>
      <c r="B66" s="24" t="s">
        <v>77</v>
      </c>
      <c r="C66" s="22">
        <f>+'JULIO ORD'!C66</f>
        <v>162478</v>
      </c>
      <c r="D66" s="22">
        <f>+'JULIO ORD'!D66</f>
        <v>33876</v>
      </c>
      <c r="E66" s="22">
        <f>+'JULIO ORD'!E66</f>
        <v>2874</v>
      </c>
      <c r="F66" s="22">
        <f>+'JULIO ORD'!F66+'SEGUNDO AJ TRIMESTRAL FOFIR 21'!C66</f>
        <v>17184</v>
      </c>
      <c r="G66" s="22">
        <f>+'JULIO ORD'!G66</f>
        <v>6536</v>
      </c>
      <c r="H66" s="22">
        <f>+'JULIO ORD'!H66</f>
        <v>976</v>
      </c>
      <c r="I66" s="22">
        <f>+'JULIO ORD'!I66</f>
        <v>5534</v>
      </c>
      <c r="J66" s="22">
        <f>+'JULIO ORD'!J66</f>
        <v>398</v>
      </c>
      <c r="K66" s="22">
        <v>0</v>
      </c>
      <c r="L66" s="22">
        <f>+'JULIO ORD'!L66</f>
        <v>0</v>
      </c>
      <c r="M66" s="22">
        <f>+'JULIO ORD'!M66</f>
        <v>0</v>
      </c>
      <c r="N66" s="6">
        <f t="shared" si="0"/>
        <v>229856</v>
      </c>
    </row>
    <row r="67" spans="1:14" x14ac:dyDescent="0.25">
      <c r="A67" s="9">
        <v>64</v>
      </c>
      <c r="B67" s="24" t="s">
        <v>78</v>
      </c>
      <c r="C67" s="22">
        <f>+'JULIO ORD'!C67</f>
        <v>389316</v>
      </c>
      <c r="D67" s="22">
        <f>+'JULIO ORD'!D67</f>
        <v>139406</v>
      </c>
      <c r="E67" s="22">
        <f>+'JULIO ORD'!E67</f>
        <v>6709</v>
      </c>
      <c r="F67" s="22">
        <f>+'JULIO ORD'!F67+'SEGUNDO AJ TRIMESTRAL FOFIR 21'!C67</f>
        <v>39501</v>
      </c>
      <c r="G67" s="22">
        <f>+'JULIO ORD'!G67</f>
        <v>15170</v>
      </c>
      <c r="H67" s="22">
        <f>+'JULIO ORD'!H67</f>
        <v>2282</v>
      </c>
      <c r="I67" s="22">
        <f>+'JULIO ORD'!I67</f>
        <v>11534</v>
      </c>
      <c r="J67" s="22">
        <f>+'JULIO ORD'!J67</f>
        <v>903</v>
      </c>
      <c r="K67" s="22">
        <v>0</v>
      </c>
      <c r="L67" s="22">
        <f>+'JULIO ORD'!L67</f>
        <v>0</v>
      </c>
      <c r="M67" s="22">
        <f>+'JULIO ORD'!M67</f>
        <v>0</v>
      </c>
      <c r="N67" s="6">
        <f t="shared" si="0"/>
        <v>604821</v>
      </c>
    </row>
    <row r="68" spans="1:14" x14ac:dyDescent="0.25">
      <c r="A68" s="9">
        <v>65</v>
      </c>
      <c r="B68" s="24" t="s">
        <v>79</v>
      </c>
      <c r="C68" s="22">
        <f>+'JULIO ORD'!C68</f>
        <v>123090</v>
      </c>
      <c r="D68" s="22">
        <f>+'JULIO ORD'!D68</f>
        <v>79736</v>
      </c>
      <c r="E68" s="22">
        <f>+'JULIO ORD'!E68</f>
        <v>2127</v>
      </c>
      <c r="F68" s="22">
        <f>+'JULIO ORD'!F68+'SEGUNDO AJ TRIMESTRAL FOFIR 21'!C68</f>
        <v>9164</v>
      </c>
      <c r="G68" s="22">
        <f>+'JULIO ORD'!G68</f>
        <v>2073</v>
      </c>
      <c r="H68" s="22">
        <f>+'JULIO ORD'!H68</f>
        <v>619</v>
      </c>
      <c r="I68" s="22">
        <f>+'JULIO ORD'!I68</f>
        <v>1484</v>
      </c>
      <c r="J68" s="22">
        <f>+'JULIO ORD'!J68</f>
        <v>345</v>
      </c>
      <c r="K68" s="22">
        <v>0</v>
      </c>
      <c r="L68" s="22">
        <f>+'JULIO ORD'!L68</f>
        <v>0</v>
      </c>
      <c r="M68" s="22">
        <f>+'JULIO ORD'!M68</f>
        <v>0</v>
      </c>
      <c r="N68" s="6">
        <f t="shared" si="0"/>
        <v>218638</v>
      </c>
    </row>
    <row r="69" spans="1:14" x14ac:dyDescent="0.25">
      <c r="A69" s="9">
        <v>66</v>
      </c>
      <c r="B69" s="24" t="s">
        <v>80</v>
      </c>
      <c r="C69" s="22">
        <f>+'JULIO ORD'!C69</f>
        <v>414810</v>
      </c>
      <c r="D69" s="22">
        <f>+'JULIO ORD'!D69</f>
        <v>317960</v>
      </c>
      <c r="E69" s="22">
        <f>+'JULIO ORD'!E69</f>
        <v>6176</v>
      </c>
      <c r="F69" s="22">
        <f>+'JULIO ORD'!F69+'SEGUNDO AJ TRIMESTRAL FOFIR 21'!C69</f>
        <v>34211</v>
      </c>
      <c r="G69" s="22">
        <f>+'JULIO ORD'!G69</f>
        <v>9158</v>
      </c>
      <c r="H69" s="22">
        <f>+'JULIO ORD'!H69</f>
        <v>2236</v>
      </c>
      <c r="I69" s="22">
        <f>+'JULIO ORD'!I69</f>
        <v>7898</v>
      </c>
      <c r="J69" s="22">
        <f>+'JULIO ORD'!J69</f>
        <v>991</v>
      </c>
      <c r="K69" s="22">
        <v>0</v>
      </c>
      <c r="L69" s="22">
        <f>+'JULIO ORD'!L69</f>
        <v>0</v>
      </c>
      <c r="M69" s="22">
        <f>+'JULIO ORD'!M69</f>
        <v>0</v>
      </c>
      <c r="N69" s="6">
        <f t="shared" ref="N69:N132" si="1">SUM(C69:M69)</f>
        <v>793440</v>
      </c>
    </row>
    <row r="70" spans="1:14" x14ac:dyDescent="0.25">
      <c r="A70" s="9">
        <v>67</v>
      </c>
      <c r="B70" s="24" t="s">
        <v>81</v>
      </c>
      <c r="C70" s="22">
        <f>+'JULIO ORD'!C70</f>
        <v>39961805</v>
      </c>
      <c r="D70" s="22">
        <f>+'JULIO ORD'!D70</f>
        <v>16358060</v>
      </c>
      <c r="E70" s="22">
        <f>+'JULIO ORD'!E70</f>
        <v>713016</v>
      </c>
      <c r="F70" s="22">
        <f>+'JULIO ORD'!F70+'SEGUNDO AJ TRIMESTRAL FOFIR 21'!C70</f>
        <v>4720890</v>
      </c>
      <c r="G70" s="22">
        <f>+'JULIO ORD'!G70</f>
        <v>388790</v>
      </c>
      <c r="H70" s="22">
        <f>+'JULIO ORD'!H70</f>
        <v>239489</v>
      </c>
      <c r="I70" s="22">
        <f>+'JULIO ORD'!I70</f>
        <v>934706</v>
      </c>
      <c r="J70" s="22">
        <f>+'JULIO ORD'!J70</f>
        <v>71421</v>
      </c>
      <c r="K70" s="22">
        <v>0</v>
      </c>
      <c r="L70" s="22">
        <f>+'JULIO ORD'!L70</f>
        <v>0</v>
      </c>
      <c r="M70" s="22">
        <f>+'JULIO ORD'!M70</f>
        <v>0</v>
      </c>
      <c r="N70" s="6">
        <f t="shared" si="1"/>
        <v>63388177</v>
      </c>
    </row>
    <row r="71" spans="1:14" x14ac:dyDescent="0.25">
      <c r="A71" s="9">
        <v>68</v>
      </c>
      <c r="B71" s="24" t="s">
        <v>82</v>
      </c>
      <c r="C71" s="22">
        <f>+'JULIO ORD'!C71</f>
        <v>1318250</v>
      </c>
      <c r="D71" s="22">
        <f>+'JULIO ORD'!D71</f>
        <v>630136</v>
      </c>
      <c r="E71" s="22">
        <f>+'JULIO ORD'!E71</f>
        <v>23847</v>
      </c>
      <c r="F71" s="22">
        <f>+'JULIO ORD'!F71+'SEGUNDO AJ TRIMESTRAL FOFIR 21'!C71</f>
        <v>159704</v>
      </c>
      <c r="G71" s="22">
        <f>+'JULIO ORD'!G71</f>
        <v>40620</v>
      </c>
      <c r="H71" s="22">
        <f>+'JULIO ORD'!H71</f>
        <v>8513</v>
      </c>
      <c r="I71" s="22">
        <f>+'JULIO ORD'!I71</f>
        <v>42282</v>
      </c>
      <c r="J71" s="22">
        <f>+'JULIO ORD'!J71</f>
        <v>2699</v>
      </c>
      <c r="K71" s="22">
        <v>0</v>
      </c>
      <c r="L71" s="22">
        <f>+'JULIO ORD'!L71</f>
        <v>156694</v>
      </c>
      <c r="M71" s="22">
        <f>+'JULIO ORD'!M71</f>
        <v>0</v>
      </c>
      <c r="N71" s="6">
        <f t="shared" si="1"/>
        <v>2382745</v>
      </c>
    </row>
    <row r="72" spans="1:14" x14ac:dyDescent="0.25">
      <c r="A72" s="9">
        <v>69</v>
      </c>
      <c r="B72" s="24" t="s">
        <v>83</v>
      </c>
      <c r="C72" s="22">
        <f>+'JULIO ORD'!C72</f>
        <v>165234</v>
      </c>
      <c r="D72" s="22">
        <f>+'JULIO ORD'!D72</f>
        <v>52390</v>
      </c>
      <c r="E72" s="22">
        <f>+'JULIO ORD'!E72</f>
        <v>2979</v>
      </c>
      <c r="F72" s="22">
        <f>+'JULIO ORD'!F72+'SEGUNDO AJ TRIMESTRAL FOFIR 21'!C72</f>
        <v>15331</v>
      </c>
      <c r="G72" s="22">
        <f>+'JULIO ORD'!G72</f>
        <v>5933</v>
      </c>
      <c r="H72" s="22">
        <f>+'JULIO ORD'!H72</f>
        <v>923</v>
      </c>
      <c r="I72" s="22">
        <f>+'JULIO ORD'!I72</f>
        <v>3986</v>
      </c>
      <c r="J72" s="22">
        <f>+'JULIO ORD'!J72</f>
        <v>420</v>
      </c>
      <c r="K72" s="22">
        <v>0</v>
      </c>
      <c r="L72" s="22">
        <f>+'JULIO ORD'!L72</f>
        <v>0</v>
      </c>
      <c r="M72" s="22">
        <f>+'JULIO ORD'!M72</f>
        <v>0</v>
      </c>
      <c r="N72" s="6">
        <f t="shared" si="1"/>
        <v>247196</v>
      </c>
    </row>
    <row r="73" spans="1:14" x14ac:dyDescent="0.25">
      <c r="A73" s="9">
        <v>70</v>
      </c>
      <c r="B73" s="24" t="s">
        <v>84</v>
      </c>
      <c r="C73" s="22">
        <f>+'JULIO ORD'!C73</f>
        <v>312298</v>
      </c>
      <c r="D73" s="22">
        <f>+'JULIO ORD'!D73</f>
        <v>180806</v>
      </c>
      <c r="E73" s="22">
        <f>+'JULIO ORD'!E73</f>
        <v>5470</v>
      </c>
      <c r="F73" s="22">
        <f>+'JULIO ORD'!F73+'SEGUNDO AJ TRIMESTRAL FOFIR 21'!C73</f>
        <v>32379</v>
      </c>
      <c r="G73" s="22">
        <f>+'JULIO ORD'!G73</f>
        <v>11667</v>
      </c>
      <c r="H73" s="22">
        <f>+'JULIO ORD'!H73</f>
        <v>1850</v>
      </c>
      <c r="I73" s="22">
        <f>+'JULIO ORD'!I73</f>
        <v>9099</v>
      </c>
      <c r="J73" s="22">
        <f>+'JULIO ORD'!J73</f>
        <v>696</v>
      </c>
      <c r="K73" s="22">
        <v>0</v>
      </c>
      <c r="L73" s="22">
        <f>+'JULIO ORD'!L73</f>
        <v>0</v>
      </c>
      <c r="M73" s="22">
        <f>+'JULIO ORD'!M73</f>
        <v>0</v>
      </c>
      <c r="N73" s="6">
        <f t="shared" si="1"/>
        <v>554265</v>
      </c>
    </row>
    <row r="74" spans="1:14" x14ac:dyDescent="0.25">
      <c r="A74" s="9">
        <v>71</v>
      </c>
      <c r="B74" s="24" t="s">
        <v>85</v>
      </c>
      <c r="C74" s="22">
        <f>+'JULIO ORD'!C74</f>
        <v>304744</v>
      </c>
      <c r="D74" s="22">
        <f>+'JULIO ORD'!D74</f>
        <v>196262</v>
      </c>
      <c r="E74" s="22">
        <f>+'JULIO ORD'!E74</f>
        <v>5385</v>
      </c>
      <c r="F74" s="22">
        <f>+'JULIO ORD'!F74+'SEGUNDO AJ TRIMESTRAL FOFIR 21'!C74</f>
        <v>23478</v>
      </c>
      <c r="G74" s="22">
        <f>+'JULIO ORD'!G74</f>
        <v>6377</v>
      </c>
      <c r="H74" s="22">
        <f>+'JULIO ORD'!H74</f>
        <v>1557</v>
      </c>
      <c r="I74" s="22">
        <f>+'JULIO ORD'!I74</f>
        <v>4261</v>
      </c>
      <c r="J74" s="22">
        <f>+'JULIO ORD'!J74</f>
        <v>846</v>
      </c>
      <c r="K74" s="22">
        <v>0</v>
      </c>
      <c r="L74" s="22">
        <f>+'JULIO ORD'!L74</f>
        <v>20117</v>
      </c>
      <c r="M74" s="22">
        <f>+'JULIO ORD'!M74</f>
        <v>0</v>
      </c>
      <c r="N74" s="6">
        <f t="shared" si="1"/>
        <v>563027</v>
      </c>
    </row>
    <row r="75" spans="1:14" x14ac:dyDescent="0.25">
      <c r="A75" s="9">
        <v>72</v>
      </c>
      <c r="B75" s="24" t="s">
        <v>86</v>
      </c>
      <c r="C75" s="22">
        <f>+'JULIO ORD'!C75</f>
        <v>1209310</v>
      </c>
      <c r="D75" s="22">
        <f>+'JULIO ORD'!D75</f>
        <v>111430</v>
      </c>
      <c r="E75" s="22">
        <f>+'JULIO ORD'!E75</f>
        <v>29596</v>
      </c>
      <c r="F75" s="22">
        <f>+'JULIO ORD'!F75+'SEGUNDO AJ TRIMESTRAL FOFIR 21'!C75</f>
        <v>280848</v>
      </c>
      <c r="G75" s="22">
        <f>+'JULIO ORD'!G75</f>
        <v>15221</v>
      </c>
      <c r="H75" s="22">
        <f>+'JULIO ORD'!H75</f>
        <v>11847</v>
      </c>
      <c r="I75" s="22">
        <f>+'JULIO ORD'!I75</f>
        <v>63310</v>
      </c>
      <c r="J75" s="22">
        <f>+'JULIO ORD'!J75</f>
        <v>699</v>
      </c>
      <c r="K75" s="22">
        <v>0</v>
      </c>
      <c r="L75" s="22">
        <f>+'JULIO ORD'!L75</f>
        <v>0</v>
      </c>
      <c r="M75" s="22">
        <f>+'JULIO ORD'!M75</f>
        <v>0</v>
      </c>
      <c r="N75" s="6">
        <f t="shared" si="1"/>
        <v>1722261</v>
      </c>
    </row>
    <row r="76" spans="1:14" x14ac:dyDescent="0.25">
      <c r="A76" s="9">
        <v>73</v>
      </c>
      <c r="B76" s="24" t="s">
        <v>87</v>
      </c>
      <c r="C76" s="22">
        <f>+'JULIO ORD'!C76</f>
        <v>1728292</v>
      </c>
      <c r="D76" s="22">
        <f>+'JULIO ORD'!D76</f>
        <v>801730</v>
      </c>
      <c r="E76" s="22">
        <f>+'JULIO ORD'!E76</f>
        <v>30978</v>
      </c>
      <c r="F76" s="22">
        <f>+'JULIO ORD'!F76+'SEGUNDO AJ TRIMESTRAL FOFIR 21'!C76</f>
        <v>208772</v>
      </c>
      <c r="G76" s="22">
        <f>+'JULIO ORD'!G76</f>
        <v>59609</v>
      </c>
      <c r="H76" s="22">
        <f>+'JULIO ORD'!H76</f>
        <v>11140</v>
      </c>
      <c r="I76" s="22">
        <f>+'JULIO ORD'!I76</f>
        <v>58001</v>
      </c>
      <c r="J76" s="22">
        <f>+'JULIO ORD'!J76</f>
        <v>3468</v>
      </c>
      <c r="K76" s="22">
        <v>0</v>
      </c>
      <c r="L76" s="22">
        <f>+'JULIO ORD'!L76</f>
        <v>0</v>
      </c>
      <c r="M76" s="22">
        <f>+'JULIO ORD'!M76</f>
        <v>0</v>
      </c>
      <c r="N76" s="6">
        <f t="shared" si="1"/>
        <v>2901990</v>
      </c>
    </row>
    <row r="77" spans="1:14" x14ac:dyDescent="0.25">
      <c r="A77" s="9">
        <v>74</v>
      </c>
      <c r="B77" s="24" t="s">
        <v>88</v>
      </c>
      <c r="C77" s="22">
        <f>+'JULIO ORD'!C77</f>
        <v>96922</v>
      </c>
      <c r="D77" s="22">
        <f>+'JULIO ORD'!D77</f>
        <v>51796</v>
      </c>
      <c r="E77" s="22">
        <f>+'JULIO ORD'!E77</f>
        <v>1754</v>
      </c>
      <c r="F77" s="22">
        <f>+'JULIO ORD'!F77+'SEGUNDO AJ TRIMESTRAL FOFIR 21'!C77</f>
        <v>6388</v>
      </c>
      <c r="G77" s="22">
        <f>+'JULIO ORD'!G77</f>
        <v>802</v>
      </c>
      <c r="H77" s="22">
        <f>+'JULIO ORD'!H77</f>
        <v>462</v>
      </c>
      <c r="I77" s="22">
        <f>+'JULIO ORD'!I77</f>
        <v>590</v>
      </c>
      <c r="J77" s="22">
        <f>+'JULIO ORD'!J77</f>
        <v>300</v>
      </c>
      <c r="K77" s="22">
        <v>0</v>
      </c>
      <c r="L77" s="22">
        <f>+'JULIO ORD'!L77</f>
        <v>845</v>
      </c>
      <c r="M77" s="22">
        <f>+'JULIO ORD'!M77</f>
        <v>0</v>
      </c>
      <c r="N77" s="6">
        <f t="shared" si="1"/>
        <v>159859</v>
      </c>
    </row>
    <row r="78" spans="1:14" x14ac:dyDescent="0.25">
      <c r="A78" s="9">
        <v>75</v>
      </c>
      <c r="B78" s="24" t="s">
        <v>89</v>
      </c>
      <c r="C78" s="22">
        <f>+'JULIO ORD'!C78</f>
        <v>351826</v>
      </c>
      <c r="D78" s="22">
        <f>+'JULIO ORD'!D78</f>
        <v>154584</v>
      </c>
      <c r="E78" s="22">
        <f>+'JULIO ORD'!E78</f>
        <v>4777</v>
      </c>
      <c r="F78" s="22">
        <f>+'JULIO ORD'!F78+'SEGUNDO AJ TRIMESTRAL FOFIR 21'!C78</f>
        <v>26523</v>
      </c>
      <c r="G78" s="22">
        <f>+'JULIO ORD'!G78</f>
        <v>4480</v>
      </c>
      <c r="H78" s="22">
        <f>+'JULIO ORD'!H78</f>
        <v>1804</v>
      </c>
      <c r="I78" s="22">
        <f>+'JULIO ORD'!I78</f>
        <v>4815</v>
      </c>
      <c r="J78" s="22">
        <f>+'JULIO ORD'!J78</f>
        <v>715</v>
      </c>
      <c r="K78" s="22">
        <v>0</v>
      </c>
      <c r="L78" s="22">
        <f>+'JULIO ORD'!L78</f>
        <v>0</v>
      </c>
      <c r="M78" s="22">
        <f>+'JULIO ORD'!M78</f>
        <v>0</v>
      </c>
      <c r="N78" s="6">
        <f t="shared" si="1"/>
        <v>549524</v>
      </c>
    </row>
    <row r="79" spans="1:14" x14ac:dyDescent="0.25">
      <c r="A79" s="9">
        <v>76</v>
      </c>
      <c r="B79" s="24" t="s">
        <v>90</v>
      </c>
      <c r="C79" s="22">
        <f>+'JULIO ORD'!C79</f>
        <v>198350</v>
      </c>
      <c r="D79" s="22">
        <f>+'JULIO ORD'!D79</f>
        <v>93814</v>
      </c>
      <c r="E79" s="22">
        <f>+'JULIO ORD'!E79</f>
        <v>3335</v>
      </c>
      <c r="F79" s="22">
        <f>+'JULIO ORD'!F79+'SEGUNDO AJ TRIMESTRAL FOFIR 21'!C79</f>
        <v>18032</v>
      </c>
      <c r="G79" s="22">
        <f>+'JULIO ORD'!G79</f>
        <v>5964</v>
      </c>
      <c r="H79" s="22">
        <f>+'JULIO ORD'!H79</f>
        <v>1098</v>
      </c>
      <c r="I79" s="22">
        <f>+'JULIO ORD'!I79</f>
        <v>4634</v>
      </c>
      <c r="J79" s="22">
        <f>+'JULIO ORD'!J79</f>
        <v>479</v>
      </c>
      <c r="K79" s="22">
        <v>0</v>
      </c>
      <c r="L79" s="22">
        <f>+'JULIO ORD'!L79</f>
        <v>31735</v>
      </c>
      <c r="M79" s="22">
        <f>+'JULIO ORD'!M79</f>
        <v>0</v>
      </c>
      <c r="N79" s="6">
        <f t="shared" si="1"/>
        <v>357441</v>
      </c>
    </row>
    <row r="80" spans="1:14" x14ac:dyDescent="0.25">
      <c r="A80" s="9">
        <v>77</v>
      </c>
      <c r="B80" s="24" t="s">
        <v>91</v>
      </c>
      <c r="C80" s="22">
        <f>+'JULIO ORD'!C80</f>
        <v>204502</v>
      </c>
      <c r="D80" s="22">
        <f>+'JULIO ORD'!D80</f>
        <v>75881</v>
      </c>
      <c r="E80" s="22">
        <f>+'JULIO ORD'!E80</f>
        <v>3370</v>
      </c>
      <c r="F80" s="22">
        <f>+'JULIO ORD'!F80+'SEGUNDO AJ TRIMESTRAL FOFIR 21'!C80</f>
        <v>19226</v>
      </c>
      <c r="G80" s="22">
        <f>+'JULIO ORD'!G80</f>
        <v>7255</v>
      </c>
      <c r="H80" s="22">
        <f>+'JULIO ORD'!H80</f>
        <v>1153</v>
      </c>
      <c r="I80" s="22">
        <f>+'JULIO ORD'!I80</f>
        <v>5633</v>
      </c>
      <c r="J80" s="22">
        <f>+'JULIO ORD'!J80</f>
        <v>470</v>
      </c>
      <c r="K80" s="22">
        <v>0</v>
      </c>
      <c r="L80" s="22">
        <f>+'JULIO ORD'!L80</f>
        <v>32160</v>
      </c>
      <c r="M80" s="22">
        <f>+'JULIO ORD'!M80</f>
        <v>0</v>
      </c>
      <c r="N80" s="6">
        <f t="shared" si="1"/>
        <v>349650</v>
      </c>
    </row>
    <row r="81" spans="1:14" x14ac:dyDescent="0.25">
      <c r="A81" s="9">
        <v>78</v>
      </c>
      <c r="B81" s="24" t="s">
        <v>92</v>
      </c>
      <c r="C81" s="22">
        <f>+'JULIO ORD'!C81</f>
        <v>132756</v>
      </c>
      <c r="D81" s="22">
        <f>+'JULIO ORD'!D81</f>
        <v>55623</v>
      </c>
      <c r="E81" s="22">
        <f>+'JULIO ORD'!E81</f>
        <v>2230</v>
      </c>
      <c r="F81" s="22">
        <f>+'JULIO ORD'!F81+'SEGUNDO AJ TRIMESTRAL FOFIR 21'!C81</f>
        <v>13305</v>
      </c>
      <c r="G81" s="22">
        <f>+'JULIO ORD'!G81</f>
        <v>2021</v>
      </c>
      <c r="H81" s="22">
        <f>+'JULIO ORD'!H81</f>
        <v>769</v>
      </c>
      <c r="I81" s="22">
        <f>+'JULIO ORD'!I81</f>
        <v>2730</v>
      </c>
      <c r="J81" s="22">
        <f>+'JULIO ORD'!J81</f>
        <v>262</v>
      </c>
      <c r="K81" s="22">
        <v>0</v>
      </c>
      <c r="L81" s="22">
        <f>+'JULIO ORD'!L81</f>
        <v>17251</v>
      </c>
      <c r="M81" s="22">
        <f>+'JULIO ORD'!M81</f>
        <v>0</v>
      </c>
      <c r="N81" s="6">
        <f t="shared" si="1"/>
        <v>226947</v>
      </c>
    </row>
    <row r="82" spans="1:14" x14ac:dyDescent="0.25">
      <c r="A82" s="9">
        <v>79</v>
      </c>
      <c r="B82" s="24" t="s">
        <v>93</v>
      </c>
      <c r="C82" s="22">
        <f>+'JULIO ORD'!C82</f>
        <v>7034380</v>
      </c>
      <c r="D82" s="22">
        <f>+'JULIO ORD'!D82</f>
        <v>1921127</v>
      </c>
      <c r="E82" s="22">
        <f>+'JULIO ORD'!E82</f>
        <v>119237</v>
      </c>
      <c r="F82" s="22">
        <f>+'JULIO ORD'!F82+'SEGUNDO AJ TRIMESTRAL FOFIR 21'!C82</f>
        <v>887650</v>
      </c>
      <c r="G82" s="22">
        <f>+'JULIO ORD'!G82</f>
        <v>126875</v>
      </c>
      <c r="H82" s="22">
        <f>+'JULIO ORD'!H82</f>
        <v>46945</v>
      </c>
      <c r="I82" s="22">
        <f>+'JULIO ORD'!I82</f>
        <v>210499</v>
      </c>
      <c r="J82" s="22">
        <f>+'JULIO ORD'!J82</f>
        <v>13828</v>
      </c>
      <c r="K82" s="22">
        <v>0</v>
      </c>
      <c r="L82" s="22">
        <f>+'JULIO ORD'!L82</f>
        <v>762007</v>
      </c>
      <c r="M82" s="22">
        <f>+'JULIO ORD'!M82</f>
        <v>0</v>
      </c>
      <c r="N82" s="6">
        <f t="shared" si="1"/>
        <v>11122548</v>
      </c>
    </row>
    <row r="83" spans="1:14" x14ac:dyDescent="0.25">
      <c r="A83" s="9">
        <v>80</v>
      </c>
      <c r="B83" s="24" t="s">
        <v>94</v>
      </c>
      <c r="C83" s="22">
        <f>+'JULIO ORD'!C83</f>
        <v>116850</v>
      </c>
      <c r="D83" s="22">
        <f>+'JULIO ORD'!D83</f>
        <v>54601</v>
      </c>
      <c r="E83" s="22">
        <f>+'JULIO ORD'!E83</f>
        <v>2108</v>
      </c>
      <c r="F83" s="22">
        <f>+'JULIO ORD'!F83+'SEGUNDO AJ TRIMESTRAL FOFIR 21'!C83</f>
        <v>9822</v>
      </c>
      <c r="G83" s="22">
        <f>+'JULIO ORD'!G83</f>
        <v>2868</v>
      </c>
      <c r="H83" s="22">
        <f>+'JULIO ORD'!H83</f>
        <v>622</v>
      </c>
      <c r="I83" s="22">
        <f>+'JULIO ORD'!I83</f>
        <v>2105</v>
      </c>
      <c r="J83" s="22">
        <f>+'JULIO ORD'!J83</f>
        <v>320</v>
      </c>
      <c r="K83" s="22">
        <v>0</v>
      </c>
      <c r="L83" s="22">
        <f>+'JULIO ORD'!L83</f>
        <v>0</v>
      </c>
      <c r="M83" s="22">
        <f>+'JULIO ORD'!M83</f>
        <v>0</v>
      </c>
      <c r="N83" s="6">
        <f t="shared" si="1"/>
        <v>189296</v>
      </c>
    </row>
    <row r="84" spans="1:14" x14ac:dyDescent="0.25">
      <c r="A84" s="9">
        <v>81</v>
      </c>
      <c r="B84" s="24" t="s">
        <v>95</v>
      </c>
      <c r="C84" s="22">
        <f>+'JULIO ORD'!C84</f>
        <v>128402</v>
      </c>
      <c r="D84" s="22">
        <f>+'JULIO ORD'!D84</f>
        <v>53870</v>
      </c>
      <c r="E84" s="22">
        <f>+'JULIO ORD'!E84</f>
        <v>2238</v>
      </c>
      <c r="F84" s="22">
        <f>+'JULIO ORD'!F84+'SEGUNDO AJ TRIMESTRAL FOFIR 21'!C84</f>
        <v>11111</v>
      </c>
      <c r="G84" s="22">
        <f>+'JULIO ORD'!G84</f>
        <v>3437</v>
      </c>
      <c r="H84" s="22">
        <f>+'JULIO ORD'!H84</f>
        <v>693</v>
      </c>
      <c r="I84" s="22">
        <f>+'JULIO ORD'!I84</f>
        <v>2539</v>
      </c>
      <c r="J84" s="22">
        <f>+'JULIO ORD'!J84</f>
        <v>331</v>
      </c>
      <c r="K84" s="22">
        <v>0</v>
      </c>
      <c r="L84" s="22">
        <f>+'JULIO ORD'!L84</f>
        <v>0</v>
      </c>
      <c r="M84" s="22">
        <f>+'JULIO ORD'!M84</f>
        <v>0</v>
      </c>
      <c r="N84" s="6">
        <f t="shared" si="1"/>
        <v>202621</v>
      </c>
    </row>
    <row r="85" spans="1:14" x14ac:dyDescent="0.25">
      <c r="A85" s="9">
        <v>82</v>
      </c>
      <c r="B85" s="24" t="s">
        <v>96</v>
      </c>
      <c r="C85" s="22">
        <f>+'JULIO ORD'!C85</f>
        <v>224788</v>
      </c>
      <c r="D85" s="22">
        <f>+'JULIO ORD'!D85</f>
        <v>55749</v>
      </c>
      <c r="E85" s="22">
        <f>+'JULIO ORD'!E85</f>
        <v>3961</v>
      </c>
      <c r="F85" s="22">
        <f>+'JULIO ORD'!F85+'SEGUNDO AJ TRIMESTRAL FOFIR 21'!C85</f>
        <v>20840</v>
      </c>
      <c r="G85" s="22">
        <f>+'JULIO ORD'!G85</f>
        <v>7422</v>
      </c>
      <c r="H85" s="22">
        <f>+'JULIO ORD'!H85</f>
        <v>1256</v>
      </c>
      <c r="I85" s="22">
        <f>+'JULIO ORD'!I85</f>
        <v>5480</v>
      </c>
      <c r="J85" s="22">
        <f>+'JULIO ORD'!J85</f>
        <v>557</v>
      </c>
      <c r="K85" s="22">
        <v>0</v>
      </c>
      <c r="L85" s="22">
        <f>+'JULIO ORD'!L85</f>
        <v>0</v>
      </c>
      <c r="M85" s="22">
        <f>+'JULIO ORD'!M85</f>
        <v>0</v>
      </c>
      <c r="N85" s="6">
        <f t="shared" si="1"/>
        <v>320053</v>
      </c>
    </row>
    <row r="86" spans="1:14" x14ac:dyDescent="0.25">
      <c r="A86" s="9">
        <v>83</v>
      </c>
      <c r="B86" s="24" t="s">
        <v>97</v>
      </c>
      <c r="C86" s="22">
        <f>+'JULIO ORD'!C86</f>
        <v>421936</v>
      </c>
      <c r="D86" s="22">
        <f>+'JULIO ORD'!D86</f>
        <v>173735</v>
      </c>
      <c r="E86" s="22">
        <f>+'JULIO ORD'!E86</f>
        <v>8093</v>
      </c>
      <c r="F86" s="22">
        <f>+'JULIO ORD'!F86+'SEGUNDO AJ TRIMESTRAL FOFIR 21'!C86</f>
        <v>62089</v>
      </c>
      <c r="G86" s="22">
        <f>+'JULIO ORD'!G86</f>
        <v>17577</v>
      </c>
      <c r="H86" s="22">
        <f>+'JULIO ORD'!H86</f>
        <v>3051</v>
      </c>
      <c r="I86" s="22">
        <f>+'JULIO ORD'!I86</f>
        <v>19240</v>
      </c>
      <c r="J86" s="22">
        <f>+'JULIO ORD'!J86</f>
        <v>651</v>
      </c>
      <c r="K86" s="22">
        <v>0</v>
      </c>
      <c r="L86" s="22">
        <f>+'JULIO ORD'!L86</f>
        <v>42484</v>
      </c>
      <c r="M86" s="22">
        <f>+'JULIO ORD'!M86</f>
        <v>0</v>
      </c>
      <c r="N86" s="6">
        <f t="shared" si="1"/>
        <v>748856</v>
      </c>
    </row>
    <row r="87" spans="1:14" x14ac:dyDescent="0.25">
      <c r="A87" s="9">
        <v>84</v>
      </c>
      <c r="B87" s="24" t="s">
        <v>98</v>
      </c>
      <c r="C87" s="22">
        <f>+'JULIO ORD'!C87</f>
        <v>274062</v>
      </c>
      <c r="D87" s="22">
        <f>+'JULIO ORD'!D87</f>
        <v>97250</v>
      </c>
      <c r="E87" s="22">
        <f>+'JULIO ORD'!E87</f>
        <v>4851</v>
      </c>
      <c r="F87" s="22">
        <f>+'JULIO ORD'!F87+'SEGUNDO AJ TRIMESTRAL FOFIR 21'!C87</f>
        <v>35288</v>
      </c>
      <c r="G87" s="22">
        <f>+'JULIO ORD'!G87</f>
        <v>6288</v>
      </c>
      <c r="H87" s="22">
        <f>+'JULIO ORD'!H87</f>
        <v>1830</v>
      </c>
      <c r="I87" s="22">
        <f>+'JULIO ORD'!I87</f>
        <v>8884</v>
      </c>
      <c r="J87" s="22">
        <f>+'JULIO ORD'!J87</f>
        <v>464</v>
      </c>
      <c r="K87" s="22">
        <v>0</v>
      </c>
      <c r="L87" s="22">
        <f>+'JULIO ORD'!L87</f>
        <v>0</v>
      </c>
      <c r="M87" s="22">
        <f>+'JULIO ORD'!M87</f>
        <v>0</v>
      </c>
      <c r="N87" s="6">
        <f t="shared" si="1"/>
        <v>428917</v>
      </c>
    </row>
    <row r="88" spans="1:14" x14ac:dyDescent="0.25">
      <c r="A88" s="9">
        <v>85</v>
      </c>
      <c r="B88" s="24" t="s">
        <v>99</v>
      </c>
      <c r="C88" s="22">
        <f>+'JULIO ORD'!C88</f>
        <v>984892</v>
      </c>
      <c r="D88" s="22">
        <f>+'JULIO ORD'!D88</f>
        <v>249343</v>
      </c>
      <c r="E88" s="22">
        <f>+'JULIO ORD'!E88</f>
        <v>17963</v>
      </c>
      <c r="F88" s="22">
        <f>+'JULIO ORD'!F88+'SEGUNDO AJ TRIMESTRAL FOFIR 21'!C88</f>
        <v>119670</v>
      </c>
      <c r="G88" s="22">
        <f>+'JULIO ORD'!G88</f>
        <v>55657</v>
      </c>
      <c r="H88" s="22">
        <f>+'JULIO ORD'!H88</f>
        <v>6364</v>
      </c>
      <c r="I88" s="22">
        <f>+'JULIO ORD'!I88</f>
        <v>37806</v>
      </c>
      <c r="J88" s="22">
        <f>+'JULIO ORD'!J88</f>
        <v>1963</v>
      </c>
      <c r="K88" s="22">
        <v>0</v>
      </c>
      <c r="L88" s="22">
        <f>+'JULIO ORD'!L88</f>
        <v>66394</v>
      </c>
      <c r="M88" s="22">
        <f>+'JULIO ORD'!M88</f>
        <v>0</v>
      </c>
      <c r="N88" s="6">
        <f t="shared" si="1"/>
        <v>1540052</v>
      </c>
    </row>
    <row r="89" spans="1:14" x14ac:dyDescent="0.25">
      <c r="A89" s="9">
        <v>86</v>
      </c>
      <c r="B89" s="24" t="s">
        <v>100</v>
      </c>
      <c r="C89" s="22">
        <f>+'JULIO ORD'!C89</f>
        <v>97758</v>
      </c>
      <c r="D89" s="22">
        <f>+'JULIO ORD'!D89</f>
        <v>59403</v>
      </c>
      <c r="E89" s="22">
        <f>+'JULIO ORD'!E89</f>
        <v>1708</v>
      </c>
      <c r="F89" s="22">
        <f>+'JULIO ORD'!F89+'SEGUNDO AJ TRIMESTRAL FOFIR 21'!C89</f>
        <v>7952</v>
      </c>
      <c r="G89" s="22">
        <f>+'JULIO ORD'!G89</f>
        <v>1819</v>
      </c>
      <c r="H89" s="22">
        <f>+'JULIO ORD'!H89</f>
        <v>514</v>
      </c>
      <c r="I89" s="22">
        <f>+'JULIO ORD'!I89</f>
        <v>1498</v>
      </c>
      <c r="J89" s="22">
        <f>+'JULIO ORD'!J89</f>
        <v>274</v>
      </c>
      <c r="K89" s="22">
        <v>0</v>
      </c>
      <c r="L89" s="22">
        <f>+'JULIO ORD'!L89</f>
        <v>3159</v>
      </c>
      <c r="M89" s="22">
        <f>+'JULIO ORD'!M89</f>
        <v>0</v>
      </c>
      <c r="N89" s="6">
        <f t="shared" si="1"/>
        <v>174085</v>
      </c>
    </row>
    <row r="90" spans="1:14" x14ac:dyDescent="0.25">
      <c r="A90" s="9">
        <v>87</v>
      </c>
      <c r="B90" s="24" t="s">
        <v>101</v>
      </c>
      <c r="C90" s="22">
        <f>+'JULIO ORD'!C90</f>
        <v>214908</v>
      </c>
      <c r="D90" s="22">
        <f>+'JULIO ORD'!D90</f>
        <v>161792</v>
      </c>
      <c r="E90" s="22">
        <f>+'JULIO ORD'!E90</f>
        <v>3879</v>
      </c>
      <c r="F90" s="22">
        <f>+'JULIO ORD'!F90+'SEGUNDO AJ TRIMESTRAL FOFIR 21'!C90</f>
        <v>24828</v>
      </c>
      <c r="G90" s="22">
        <f>+'JULIO ORD'!G90</f>
        <v>9462</v>
      </c>
      <c r="H90" s="22">
        <f>+'JULIO ORD'!H90</f>
        <v>1350</v>
      </c>
      <c r="I90" s="22">
        <f>+'JULIO ORD'!I90</f>
        <v>7753</v>
      </c>
      <c r="J90" s="22">
        <f>+'JULIO ORD'!J90</f>
        <v>444</v>
      </c>
      <c r="K90" s="22">
        <v>0</v>
      </c>
      <c r="L90" s="22">
        <f>+'JULIO ORD'!L90</f>
        <v>0</v>
      </c>
      <c r="M90" s="22">
        <f>+'JULIO ORD'!M90</f>
        <v>0</v>
      </c>
      <c r="N90" s="6">
        <f t="shared" si="1"/>
        <v>424416</v>
      </c>
    </row>
    <row r="91" spans="1:14" x14ac:dyDescent="0.25">
      <c r="A91" s="9">
        <v>88</v>
      </c>
      <c r="B91" s="24" t="s">
        <v>102</v>
      </c>
      <c r="C91" s="22">
        <f>+'JULIO ORD'!C91</f>
        <v>190442</v>
      </c>
      <c r="D91" s="22">
        <f>+'JULIO ORD'!D91</f>
        <v>73261</v>
      </c>
      <c r="E91" s="22">
        <f>+'JULIO ORD'!E91</f>
        <v>3378</v>
      </c>
      <c r="F91" s="22">
        <f>+'JULIO ORD'!F91+'SEGUNDO AJ TRIMESTRAL FOFIR 21'!C91</f>
        <v>16185</v>
      </c>
      <c r="G91" s="22">
        <f>+'JULIO ORD'!G91</f>
        <v>5682</v>
      </c>
      <c r="H91" s="22">
        <f>+'JULIO ORD'!H91</f>
        <v>1020</v>
      </c>
      <c r="I91" s="22">
        <f>+'JULIO ORD'!I91</f>
        <v>3725</v>
      </c>
      <c r="J91" s="22">
        <f>+'JULIO ORD'!J91</f>
        <v>510</v>
      </c>
      <c r="K91" s="22">
        <v>0</v>
      </c>
      <c r="L91" s="22">
        <f>+'JULIO ORD'!L91</f>
        <v>0</v>
      </c>
      <c r="M91" s="22">
        <f>+'JULIO ORD'!M91</f>
        <v>0</v>
      </c>
      <c r="N91" s="6">
        <f t="shared" si="1"/>
        <v>294203</v>
      </c>
    </row>
    <row r="92" spans="1:14" x14ac:dyDescent="0.25">
      <c r="A92" s="9">
        <v>89</v>
      </c>
      <c r="B92" s="24" t="s">
        <v>103</v>
      </c>
      <c r="C92" s="22">
        <f>+'JULIO ORD'!C92</f>
        <v>133984</v>
      </c>
      <c r="D92" s="22">
        <f>+'JULIO ORD'!D92</f>
        <v>38414</v>
      </c>
      <c r="E92" s="22">
        <f>+'JULIO ORD'!E92</f>
        <v>2355</v>
      </c>
      <c r="F92" s="22">
        <f>+'JULIO ORD'!F92+'SEGUNDO AJ TRIMESTRAL FOFIR 21'!C92</f>
        <v>11927</v>
      </c>
      <c r="G92" s="22">
        <f>+'JULIO ORD'!G92</f>
        <v>4010</v>
      </c>
      <c r="H92" s="22">
        <f>+'JULIO ORD'!H92</f>
        <v>733</v>
      </c>
      <c r="I92" s="22">
        <f>+'JULIO ORD'!I92</f>
        <v>2997</v>
      </c>
      <c r="J92" s="22">
        <f>+'JULIO ORD'!J92</f>
        <v>340</v>
      </c>
      <c r="K92" s="22">
        <v>0</v>
      </c>
      <c r="L92" s="22">
        <f>+'JULIO ORD'!L92</f>
        <v>0</v>
      </c>
      <c r="M92" s="22">
        <f>+'JULIO ORD'!M92</f>
        <v>0</v>
      </c>
      <c r="N92" s="6">
        <f t="shared" si="1"/>
        <v>194760</v>
      </c>
    </row>
    <row r="93" spans="1:14" x14ac:dyDescent="0.25">
      <c r="A93" s="9">
        <v>90</v>
      </c>
      <c r="B93" s="24" t="s">
        <v>104</v>
      </c>
      <c r="C93" s="22">
        <f>+'JULIO ORD'!C93</f>
        <v>329900</v>
      </c>
      <c r="D93" s="22">
        <f>+'JULIO ORD'!D93</f>
        <v>166784</v>
      </c>
      <c r="E93" s="22">
        <f>+'JULIO ORD'!E93</f>
        <v>5532</v>
      </c>
      <c r="F93" s="22">
        <f>+'JULIO ORD'!F93+'SEGUNDO AJ TRIMESTRAL FOFIR 21'!C93</f>
        <v>33555</v>
      </c>
      <c r="G93" s="22">
        <f>+'JULIO ORD'!G93</f>
        <v>10817</v>
      </c>
      <c r="H93" s="22">
        <f>+'JULIO ORD'!H93</f>
        <v>1933</v>
      </c>
      <c r="I93" s="22">
        <f>+'JULIO ORD'!I93</f>
        <v>9164</v>
      </c>
      <c r="J93" s="22">
        <f>+'JULIO ORD'!J93</f>
        <v>697</v>
      </c>
      <c r="K93" s="22">
        <v>0</v>
      </c>
      <c r="L93" s="22">
        <f>+'JULIO ORD'!L93</f>
        <v>20854</v>
      </c>
      <c r="M93" s="22">
        <f>+'JULIO ORD'!M93</f>
        <v>0</v>
      </c>
      <c r="N93" s="6">
        <f t="shared" si="1"/>
        <v>579236</v>
      </c>
    </row>
    <row r="94" spans="1:14" x14ac:dyDescent="0.25">
      <c r="A94" s="9">
        <v>91</v>
      </c>
      <c r="B94" s="24" t="s">
        <v>105</v>
      </c>
      <c r="C94" s="22">
        <f>+'JULIO ORD'!C94</f>
        <v>329528</v>
      </c>
      <c r="D94" s="22">
        <f>+'JULIO ORD'!D94</f>
        <v>228474</v>
      </c>
      <c r="E94" s="22">
        <f>+'JULIO ORD'!E94</f>
        <v>6677</v>
      </c>
      <c r="F94" s="22">
        <f>+'JULIO ORD'!F94+'SEGUNDO AJ TRIMESTRAL FOFIR 21'!C94</f>
        <v>46888</v>
      </c>
      <c r="G94" s="22">
        <f>+'JULIO ORD'!G94</f>
        <v>9429</v>
      </c>
      <c r="H94" s="22">
        <f>+'JULIO ORD'!H94</f>
        <v>2345</v>
      </c>
      <c r="I94" s="22">
        <f>+'JULIO ORD'!I94</f>
        <v>12465</v>
      </c>
      <c r="J94" s="22">
        <f>+'JULIO ORD'!J94</f>
        <v>734</v>
      </c>
      <c r="K94" s="22">
        <v>0</v>
      </c>
      <c r="L94" s="22">
        <f>+'JULIO ORD'!L94</f>
        <v>0</v>
      </c>
      <c r="M94" s="22">
        <f>+'JULIO ORD'!M94</f>
        <v>0</v>
      </c>
      <c r="N94" s="6">
        <f t="shared" si="1"/>
        <v>636540</v>
      </c>
    </row>
    <row r="95" spans="1:14" x14ac:dyDescent="0.25">
      <c r="A95" s="9">
        <v>92</v>
      </c>
      <c r="B95" s="24" t="s">
        <v>106</v>
      </c>
      <c r="C95" s="22">
        <f>+'JULIO ORD'!C95</f>
        <v>132668</v>
      </c>
      <c r="D95" s="22">
        <f>+'JULIO ORD'!D95</f>
        <v>61329</v>
      </c>
      <c r="E95" s="22">
        <f>+'JULIO ORD'!E95</f>
        <v>2368</v>
      </c>
      <c r="F95" s="22">
        <f>+'JULIO ORD'!F95+'SEGUNDO AJ TRIMESTRAL FOFIR 21'!C95</f>
        <v>12146</v>
      </c>
      <c r="G95" s="22">
        <f>+'JULIO ORD'!G95</f>
        <v>2936</v>
      </c>
      <c r="H95" s="22">
        <f>+'JULIO ORD'!H95</f>
        <v>738</v>
      </c>
      <c r="I95" s="22">
        <f>+'JULIO ORD'!I95</f>
        <v>2675</v>
      </c>
      <c r="J95" s="22">
        <f>+'JULIO ORD'!J95</f>
        <v>352</v>
      </c>
      <c r="K95" s="22">
        <v>0</v>
      </c>
      <c r="L95" s="22">
        <f>+'JULIO ORD'!L95</f>
        <v>5398</v>
      </c>
      <c r="M95" s="22">
        <f>+'JULIO ORD'!M95</f>
        <v>0</v>
      </c>
      <c r="N95" s="6">
        <f t="shared" si="1"/>
        <v>220610</v>
      </c>
    </row>
    <row r="96" spans="1:14" x14ac:dyDescent="0.25">
      <c r="A96" s="9">
        <v>93</v>
      </c>
      <c r="B96" s="24" t="s">
        <v>107</v>
      </c>
      <c r="C96" s="22">
        <f>+'JULIO ORD'!C96</f>
        <v>75006</v>
      </c>
      <c r="D96" s="22">
        <f>+'JULIO ORD'!D96</f>
        <v>33258</v>
      </c>
      <c r="E96" s="22">
        <f>+'JULIO ORD'!E96</f>
        <v>1342</v>
      </c>
      <c r="F96" s="22">
        <f>+'JULIO ORD'!F96+'SEGUNDO AJ TRIMESTRAL FOFIR 21'!C96</f>
        <v>6712</v>
      </c>
      <c r="G96" s="22">
        <f>+'JULIO ORD'!G96</f>
        <v>873</v>
      </c>
      <c r="H96" s="22">
        <f>+'JULIO ORD'!H96</f>
        <v>412</v>
      </c>
      <c r="I96" s="22">
        <f>+'JULIO ORD'!I96</f>
        <v>1105</v>
      </c>
      <c r="J96" s="22">
        <f>+'JULIO ORD'!J96</f>
        <v>196</v>
      </c>
      <c r="K96" s="22">
        <v>0</v>
      </c>
      <c r="L96" s="22">
        <f>+'JULIO ORD'!L96</f>
        <v>1842</v>
      </c>
      <c r="M96" s="22">
        <f>+'JULIO ORD'!M96</f>
        <v>0</v>
      </c>
      <c r="N96" s="6">
        <f t="shared" si="1"/>
        <v>120746</v>
      </c>
    </row>
    <row r="97" spans="1:14" x14ac:dyDescent="0.25">
      <c r="A97" s="9">
        <v>94</v>
      </c>
      <c r="B97" s="24" t="s">
        <v>108</v>
      </c>
      <c r="C97" s="22">
        <f>+'JULIO ORD'!C97</f>
        <v>135234</v>
      </c>
      <c r="D97" s="22">
        <f>+'JULIO ORD'!D97</f>
        <v>56051</v>
      </c>
      <c r="E97" s="22">
        <f>+'JULIO ORD'!E97</f>
        <v>2329</v>
      </c>
      <c r="F97" s="22">
        <f>+'JULIO ORD'!F97+'SEGUNDO AJ TRIMESTRAL FOFIR 21'!C97</f>
        <v>11167</v>
      </c>
      <c r="G97" s="22">
        <f>+'JULIO ORD'!G97</f>
        <v>3147</v>
      </c>
      <c r="H97" s="22">
        <f>+'JULIO ORD'!H97</f>
        <v>715</v>
      </c>
      <c r="I97" s="22">
        <f>+'JULIO ORD'!I97</f>
        <v>2446</v>
      </c>
      <c r="J97" s="22">
        <f>+'JULIO ORD'!J97</f>
        <v>357</v>
      </c>
      <c r="K97" s="22">
        <v>0</v>
      </c>
      <c r="L97" s="22">
        <f>+'JULIO ORD'!L97</f>
        <v>0</v>
      </c>
      <c r="M97" s="22">
        <f>+'JULIO ORD'!M97</f>
        <v>0</v>
      </c>
      <c r="N97" s="6">
        <f t="shared" si="1"/>
        <v>211446</v>
      </c>
    </row>
    <row r="98" spans="1:14" x14ac:dyDescent="0.25">
      <c r="A98" s="9">
        <v>95</v>
      </c>
      <c r="B98" s="24" t="s">
        <v>109</v>
      </c>
      <c r="C98" s="22">
        <f>+'JULIO ORD'!C98</f>
        <v>241246</v>
      </c>
      <c r="D98" s="22">
        <f>+'JULIO ORD'!D98</f>
        <v>104385</v>
      </c>
      <c r="E98" s="22">
        <f>+'JULIO ORD'!E98</f>
        <v>4235</v>
      </c>
      <c r="F98" s="22">
        <f>+'JULIO ORD'!F98+'SEGUNDO AJ TRIMESTRAL FOFIR 21'!C98</f>
        <v>22137</v>
      </c>
      <c r="G98" s="22">
        <f>+'JULIO ORD'!G98</f>
        <v>9083</v>
      </c>
      <c r="H98" s="22">
        <f>+'JULIO ORD'!H98</f>
        <v>1341</v>
      </c>
      <c r="I98" s="22">
        <f>+'JULIO ORD'!I98</f>
        <v>5892</v>
      </c>
      <c r="J98" s="22">
        <f>+'JULIO ORD'!J98</f>
        <v>599</v>
      </c>
      <c r="K98" s="22">
        <v>0</v>
      </c>
      <c r="L98" s="22">
        <f>+'JULIO ORD'!L98</f>
        <v>4151</v>
      </c>
      <c r="M98" s="22">
        <f>+'JULIO ORD'!M98</f>
        <v>0</v>
      </c>
      <c r="N98" s="6">
        <f t="shared" si="1"/>
        <v>393069</v>
      </c>
    </row>
    <row r="99" spans="1:14" x14ac:dyDescent="0.25">
      <c r="A99" s="9">
        <v>96</v>
      </c>
      <c r="B99" s="24" t="s">
        <v>110</v>
      </c>
      <c r="C99" s="22">
        <f>+'JULIO ORD'!C99</f>
        <v>92156</v>
      </c>
      <c r="D99" s="22">
        <f>+'JULIO ORD'!D99</f>
        <v>32378</v>
      </c>
      <c r="E99" s="22">
        <f>+'JULIO ORD'!E99</f>
        <v>1434</v>
      </c>
      <c r="F99" s="22">
        <f>+'JULIO ORD'!F99+'SEGUNDO AJ TRIMESTRAL FOFIR 21'!C99</f>
        <v>7941</v>
      </c>
      <c r="G99" s="22">
        <f>+'JULIO ORD'!G99</f>
        <v>1199</v>
      </c>
      <c r="H99" s="22">
        <f>+'JULIO ORD'!H99</f>
        <v>495</v>
      </c>
      <c r="I99" s="22">
        <f>+'JULIO ORD'!I99</f>
        <v>1475</v>
      </c>
      <c r="J99" s="22">
        <f>+'JULIO ORD'!J99</f>
        <v>186</v>
      </c>
      <c r="K99" s="22">
        <v>0</v>
      </c>
      <c r="L99" s="22">
        <f>+'JULIO ORD'!L99</f>
        <v>26033</v>
      </c>
      <c r="M99" s="22">
        <f>+'JULIO ORD'!M99</f>
        <v>0</v>
      </c>
      <c r="N99" s="6">
        <f t="shared" si="1"/>
        <v>163297</v>
      </c>
    </row>
    <row r="100" spans="1:14" x14ac:dyDescent="0.25">
      <c r="A100" s="9">
        <v>97</v>
      </c>
      <c r="B100" s="24" t="s">
        <v>111</v>
      </c>
      <c r="C100" s="22">
        <f>+'JULIO ORD'!C100</f>
        <v>122166</v>
      </c>
      <c r="D100" s="22">
        <f>+'JULIO ORD'!D100</f>
        <v>56881</v>
      </c>
      <c r="E100" s="22">
        <f>+'JULIO ORD'!E100</f>
        <v>2162</v>
      </c>
      <c r="F100" s="22">
        <f>+'JULIO ORD'!F100+'SEGUNDO AJ TRIMESTRAL FOFIR 21'!C100</f>
        <v>10832</v>
      </c>
      <c r="G100" s="22">
        <f>+'JULIO ORD'!G100</f>
        <v>3202</v>
      </c>
      <c r="H100" s="22">
        <f>+'JULIO ORD'!H100</f>
        <v>667</v>
      </c>
      <c r="I100" s="22">
        <f>+'JULIO ORD'!I100</f>
        <v>2467</v>
      </c>
      <c r="J100" s="22">
        <f>+'JULIO ORD'!J100</f>
        <v>317</v>
      </c>
      <c r="K100" s="22">
        <v>0</v>
      </c>
      <c r="L100" s="22">
        <f>+'JULIO ORD'!L100</f>
        <v>5854</v>
      </c>
      <c r="M100" s="22">
        <f>+'JULIO ORD'!M100</f>
        <v>0</v>
      </c>
      <c r="N100" s="6">
        <f t="shared" si="1"/>
        <v>204548</v>
      </c>
    </row>
    <row r="101" spans="1:14" x14ac:dyDescent="0.25">
      <c r="A101" s="9">
        <v>98</v>
      </c>
      <c r="B101" s="24" t="s">
        <v>112</v>
      </c>
      <c r="C101" s="22">
        <f>+'JULIO ORD'!C101</f>
        <v>236776</v>
      </c>
      <c r="D101" s="22">
        <f>+'JULIO ORD'!D101</f>
        <v>52579</v>
      </c>
      <c r="E101" s="22">
        <f>+'JULIO ORD'!E101</f>
        <v>4157</v>
      </c>
      <c r="F101" s="22">
        <f>+'JULIO ORD'!F101+'SEGUNDO AJ TRIMESTRAL FOFIR 21'!C101</f>
        <v>21250</v>
      </c>
      <c r="G101" s="22">
        <f>+'JULIO ORD'!G101</f>
        <v>8056</v>
      </c>
      <c r="H101" s="22">
        <f>+'JULIO ORD'!H101</f>
        <v>1303</v>
      </c>
      <c r="I101" s="22">
        <f>+'JULIO ORD'!I101</f>
        <v>5470</v>
      </c>
      <c r="J101" s="22">
        <f>+'JULIO ORD'!J101</f>
        <v>616</v>
      </c>
      <c r="K101" s="22">
        <v>0</v>
      </c>
      <c r="L101" s="22">
        <f>+'JULIO ORD'!L101</f>
        <v>0</v>
      </c>
      <c r="M101" s="22">
        <f>+'JULIO ORD'!M101</f>
        <v>0</v>
      </c>
      <c r="N101" s="6">
        <f t="shared" si="1"/>
        <v>330207</v>
      </c>
    </row>
    <row r="102" spans="1:14" x14ac:dyDescent="0.25">
      <c r="A102" s="9">
        <v>99</v>
      </c>
      <c r="B102" s="24" t="s">
        <v>113</v>
      </c>
      <c r="C102" s="22">
        <f>+'JULIO ORD'!C102</f>
        <v>108154</v>
      </c>
      <c r="D102" s="22">
        <f>+'JULIO ORD'!D102</f>
        <v>60407</v>
      </c>
      <c r="E102" s="22">
        <f>+'JULIO ORD'!E102</f>
        <v>1969</v>
      </c>
      <c r="F102" s="22">
        <f>+'JULIO ORD'!F102+'SEGUNDO AJ TRIMESTRAL FOFIR 21'!C102</f>
        <v>6966</v>
      </c>
      <c r="G102" s="22">
        <f>+'JULIO ORD'!G102</f>
        <v>737</v>
      </c>
      <c r="H102" s="22">
        <f>+'JULIO ORD'!H102</f>
        <v>511</v>
      </c>
      <c r="I102" s="22">
        <f>+'JULIO ORD'!I102</f>
        <v>509</v>
      </c>
      <c r="J102" s="22">
        <f>+'JULIO ORD'!J102</f>
        <v>342</v>
      </c>
      <c r="K102" s="22">
        <v>0</v>
      </c>
      <c r="L102" s="22">
        <f>+'JULIO ORD'!L102</f>
        <v>0</v>
      </c>
      <c r="M102" s="22">
        <f>+'JULIO ORD'!M102</f>
        <v>0</v>
      </c>
      <c r="N102" s="6">
        <f t="shared" si="1"/>
        <v>179595</v>
      </c>
    </row>
    <row r="103" spans="1:14" x14ac:dyDescent="0.25">
      <c r="A103" s="9">
        <v>100</v>
      </c>
      <c r="B103" s="24" t="s">
        <v>114</v>
      </c>
      <c r="C103" s="22">
        <f>+'JULIO ORD'!C103</f>
        <v>93450</v>
      </c>
      <c r="D103" s="22">
        <f>+'JULIO ORD'!D103</f>
        <v>49830</v>
      </c>
      <c r="E103" s="22">
        <f>+'JULIO ORD'!E103</f>
        <v>1692</v>
      </c>
      <c r="F103" s="22">
        <f>+'JULIO ORD'!F103+'SEGUNDO AJ TRIMESTRAL FOFIR 21'!C103</f>
        <v>6071</v>
      </c>
      <c r="G103" s="22">
        <f>+'JULIO ORD'!G103</f>
        <v>732</v>
      </c>
      <c r="H103" s="22">
        <f>+'JULIO ORD'!H103</f>
        <v>443</v>
      </c>
      <c r="I103" s="22">
        <f>+'JULIO ORD'!I103</f>
        <v>508</v>
      </c>
      <c r="J103" s="22">
        <f>+'JULIO ORD'!J103</f>
        <v>292</v>
      </c>
      <c r="K103" s="22">
        <v>0</v>
      </c>
      <c r="L103" s="22">
        <f>+'JULIO ORD'!L103</f>
        <v>16304</v>
      </c>
      <c r="M103" s="22">
        <f>+'JULIO ORD'!M103</f>
        <v>0</v>
      </c>
      <c r="N103" s="6">
        <f t="shared" si="1"/>
        <v>169322</v>
      </c>
    </row>
    <row r="104" spans="1:14" x14ac:dyDescent="0.25">
      <c r="A104" s="9">
        <v>101</v>
      </c>
      <c r="B104" s="24" t="s">
        <v>115</v>
      </c>
      <c r="C104" s="22">
        <f>+'JULIO ORD'!C104</f>
        <v>105918</v>
      </c>
      <c r="D104" s="22">
        <f>+'JULIO ORD'!D104</f>
        <v>52788</v>
      </c>
      <c r="E104" s="22">
        <f>+'JULIO ORD'!E104</f>
        <v>1906</v>
      </c>
      <c r="F104" s="22">
        <f>+'JULIO ORD'!F104+'SEGUNDO AJ TRIMESTRAL FOFIR 21'!C104</f>
        <v>7426</v>
      </c>
      <c r="G104" s="22">
        <f>+'JULIO ORD'!G104</f>
        <v>1396</v>
      </c>
      <c r="H104" s="22">
        <f>+'JULIO ORD'!H104</f>
        <v>518</v>
      </c>
      <c r="I104" s="22">
        <f>+'JULIO ORD'!I104</f>
        <v>964</v>
      </c>
      <c r="J104" s="22">
        <f>+'JULIO ORD'!J104</f>
        <v>316</v>
      </c>
      <c r="K104" s="22">
        <v>0</v>
      </c>
      <c r="L104" s="22">
        <f>+'JULIO ORD'!L104</f>
        <v>0</v>
      </c>
      <c r="M104" s="22">
        <f>+'JULIO ORD'!M104</f>
        <v>0</v>
      </c>
      <c r="N104" s="6">
        <f t="shared" si="1"/>
        <v>171232</v>
      </c>
    </row>
    <row r="105" spans="1:14" x14ac:dyDescent="0.25">
      <c r="A105" s="9">
        <v>102</v>
      </c>
      <c r="B105" s="24" t="s">
        <v>116</v>
      </c>
      <c r="C105" s="22">
        <f>+'JULIO ORD'!C105</f>
        <v>211220</v>
      </c>
      <c r="D105" s="22">
        <f>+'JULIO ORD'!D105</f>
        <v>69565</v>
      </c>
      <c r="E105" s="22">
        <f>+'JULIO ORD'!E105</f>
        <v>3713</v>
      </c>
      <c r="F105" s="22">
        <f>+'JULIO ORD'!F105+'SEGUNDO AJ TRIMESTRAL FOFIR 21'!C105</f>
        <v>22891</v>
      </c>
      <c r="G105" s="22">
        <f>+'JULIO ORD'!G105</f>
        <v>9046</v>
      </c>
      <c r="H105" s="22">
        <f>+'JULIO ORD'!H105</f>
        <v>1281</v>
      </c>
      <c r="I105" s="22">
        <f>+'JULIO ORD'!I105</f>
        <v>7167</v>
      </c>
      <c r="J105" s="22">
        <f>+'JULIO ORD'!J105</f>
        <v>464</v>
      </c>
      <c r="K105" s="22">
        <v>0</v>
      </c>
      <c r="L105" s="22">
        <f>+'JULIO ORD'!L105</f>
        <v>13265</v>
      </c>
      <c r="M105" s="22">
        <f>+'JULIO ORD'!M105</f>
        <v>0</v>
      </c>
      <c r="N105" s="6">
        <f t="shared" si="1"/>
        <v>338612</v>
      </c>
    </row>
    <row r="106" spans="1:14" x14ac:dyDescent="0.25">
      <c r="A106" s="9">
        <v>103</v>
      </c>
      <c r="B106" s="24" t="s">
        <v>117</v>
      </c>
      <c r="C106" s="22">
        <f>+'JULIO ORD'!C106</f>
        <v>416732</v>
      </c>
      <c r="D106" s="22">
        <f>+'JULIO ORD'!D106</f>
        <v>199292</v>
      </c>
      <c r="E106" s="22">
        <f>+'JULIO ORD'!E106</f>
        <v>8333</v>
      </c>
      <c r="F106" s="22">
        <f>+'JULIO ORD'!F106+'SEGUNDO AJ TRIMESTRAL FOFIR 21'!C106</f>
        <v>52716</v>
      </c>
      <c r="G106" s="22">
        <f>+'JULIO ORD'!G106</f>
        <v>11125</v>
      </c>
      <c r="H106" s="22">
        <f>+'JULIO ORD'!H106</f>
        <v>2777</v>
      </c>
      <c r="I106" s="22">
        <f>+'JULIO ORD'!I106</f>
        <v>12561</v>
      </c>
      <c r="J106" s="22">
        <f>+'JULIO ORD'!J106</f>
        <v>1156</v>
      </c>
      <c r="K106" s="22">
        <v>0</v>
      </c>
      <c r="L106" s="22">
        <f>+'JULIO ORD'!L106</f>
        <v>5699</v>
      </c>
      <c r="M106" s="22">
        <f>+'JULIO ORD'!M106</f>
        <v>0</v>
      </c>
      <c r="N106" s="6">
        <f t="shared" si="1"/>
        <v>710391</v>
      </c>
    </row>
    <row r="107" spans="1:14" x14ac:dyDescent="0.25">
      <c r="A107" s="9">
        <v>104</v>
      </c>
      <c r="B107" s="24" t="s">
        <v>118</v>
      </c>
      <c r="C107" s="22">
        <f>+'JULIO ORD'!C107</f>
        <v>241112</v>
      </c>
      <c r="D107" s="22">
        <f>+'JULIO ORD'!D107</f>
        <v>122485</v>
      </c>
      <c r="E107" s="22">
        <f>+'JULIO ORD'!E107</f>
        <v>3886</v>
      </c>
      <c r="F107" s="22">
        <f>+'JULIO ORD'!F107+'SEGUNDO AJ TRIMESTRAL FOFIR 21'!C107</f>
        <v>22386</v>
      </c>
      <c r="G107" s="22">
        <f>+'JULIO ORD'!G107</f>
        <v>4965</v>
      </c>
      <c r="H107" s="22">
        <f>+'JULIO ORD'!H107</f>
        <v>1354</v>
      </c>
      <c r="I107" s="22">
        <f>+'JULIO ORD'!I107</f>
        <v>4821</v>
      </c>
      <c r="J107" s="22">
        <f>+'JULIO ORD'!J107</f>
        <v>587</v>
      </c>
      <c r="K107" s="22">
        <v>0</v>
      </c>
      <c r="L107" s="22">
        <f>+'JULIO ORD'!L107</f>
        <v>7342</v>
      </c>
      <c r="M107" s="22">
        <f>+'JULIO ORD'!M107</f>
        <v>0</v>
      </c>
      <c r="N107" s="6">
        <f t="shared" si="1"/>
        <v>408938</v>
      </c>
    </row>
    <row r="108" spans="1:14" x14ac:dyDescent="0.25">
      <c r="A108" s="9">
        <v>105</v>
      </c>
      <c r="B108" s="24" t="s">
        <v>119</v>
      </c>
      <c r="C108" s="22">
        <f>+'JULIO ORD'!C108</f>
        <v>322770</v>
      </c>
      <c r="D108" s="22">
        <f>+'JULIO ORD'!D108</f>
        <v>61279</v>
      </c>
      <c r="E108" s="22">
        <f>+'JULIO ORD'!E108</f>
        <v>5729</v>
      </c>
      <c r="F108" s="22">
        <f>+'JULIO ORD'!F108+'SEGUNDO AJ TRIMESTRAL FOFIR 21'!C108</f>
        <v>32956</v>
      </c>
      <c r="G108" s="22">
        <f>+'JULIO ORD'!G108</f>
        <v>13616</v>
      </c>
      <c r="H108" s="22">
        <f>+'JULIO ORD'!H108</f>
        <v>1895</v>
      </c>
      <c r="I108" s="22">
        <f>+'JULIO ORD'!I108</f>
        <v>9985</v>
      </c>
      <c r="J108" s="22">
        <f>+'JULIO ORD'!J108</f>
        <v>748</v>
      </c>
      <c r="K108" s="22">
        <v>0</v>
      </c>
      <c r="L108" s="22">
        <f>+'JULIO ORD'!L108</f>
        <v>0</v>
      </c>
      <c r="M108" s="22">
        <f>+'JULIO ORD'!M108</f>
        <v>0</v>
      </c>
      <c r="N108" s="6">
        <f t="shared" si="1"/>
        <v>448978</v>
      </c>
    </row>
    <row r="109" spans="1:14" x14ac:dyDescent="0.25">
      <c r="A109" s="9">
        <v>106</v>
      </c>
      <c r="B109" s="24" t="s">
        <v>120</v>
      </c>
      <c r="C109" s="22">
        <f>+'JULIO ORD'!C109</f>
        <v>64354</v>
      </c>
      <c r="D109" s="22">
        <f>+'JULIO ORD'!D109</f>
        <v>31520</v>
      </c>
      <c r="E109" s="22">
        <f>+'JULIO ORD'!E109</f>
        <v>1124</v>
      </c>
      <c r="F109" s="22">
        <f>+'JULIO ORD'!F109+'SEGUNDO AJ TRIMESTRAL FOFIR 21'!C109</f>
        <v>4793</v>
      </c>
      <c r="G109" s="22">
        <f>+'JULIO ORD'!G109</f>
        <v>446</v>
      </c>
      <c r="H109" s="22">
        <f>+'JULIO ORD'!H109</f>
        <v>324</v>
      </c>
      <c r="I109" s="22">
        <f>+'JULIO ORD'!I109</f>
        <v>539</v>
      </c>
      <c r="J109" s="22">
        <f>+'JULIO ORD'!J109</f>
        <v>186</v>
      </c>
      <c r="K109" s="22">
        <v>0</v>
      </c>
      <c r="L109" s="22">
        <f>+'JULIO ORD'!L109</f>
        <v>2962</v>
      </c>
      <c r="M109" s="22">
        <f>+'JULIO ORD'!M109</f>
        <v>0</v>
      </c>
      <c r="N109" s="6">
        <f t="shared" si="1"/>
        <v>106248</v>
      </c>
    </row>
    <row r="110" spans="1:14" x14ac:dyDescent="0.25">
      <c r="A110" s="9">
        <v>107</v>
      </c>
      <c r="B110" s="24" t="s">
        <v>121</v>
      </c>
      <c r="C110" s="22">
        <f>+'JULIO ORD'!C110</f>
        <v>962986</v>
      </c>
      <c r="D110" s="22">
        <f>+'JULIO ORD'!D110</f>
        <v>479587</v>
      </c>
      <c r="E110" s="22">
        <f>+'JULIO ORD'!E110</f>
        <v>15878</v>
      </c>
      <c r="F110" s="22">
        <f>+'JULIO ORD'!F110+'SEGUNDO AJ TRIMESTRAL FOFIR 21'!C110</f>
        <v>116910</v>
      </c>
      <c r="G110" s="22">
        <f>+'JULIO ORD'!G110</f>
        <v>40440</v>
      </c>
      <c r="H110" s="22">
        <f>+'JULIO ORD'!H110</f>
        <v>6254</v>
      </c>
      <c r="I110" s="22">
        <f>+'JULIO ORD'!I110</f>
        <v>38482</v>
      </c>
      <c r="J110" s="22">
        <f>+'JULIO ORD'!J110</f>
        <v>1714</v>
      </c>
      <c r="K110" s="22">
        <v>0</v>
      </c>
      <c r="L110" s="22">
        <f>+'JULIO ORD'!L110</f>
        <v>0</v>
      </c>
      <c r="M110" s="22">
        <f>+'JULIO ORD'!M110</f>
        <v>0</v>
      </c>
      <c r="N110" s="6">
        <f t="shared" si="1"/>
        <v>1662251</v>
      </c>
    </row>
    <row r="111" spans="1:14" x14ac:dyDescent="0.25">
      <c r="A111" s="9">
        <v>108</v>
      </c>
      <c r="B111" s="24" t="s">
        <v>122</v>
      </c>
      <c r="C111" s="22">
        <f>+'JULIO ORD'!C111</f>
        <v>220572</v>
      </c>
      <c r="D111" s="22">
        <f>+'JULIO ORD'!D111</f>
        <v>77255</v>
      </c>
      <c r="E111" s="22">
        <f>+'JULIO ORD'!E111</f>
        <v>3689</v>
      </c>
      <c r="F111" s="22">
        <f>+'JULIO ORD'!F111+'SEGUNDO AJ TRIMESTRAL FOFIR 21'!C111</f>
        <v>18164</v>
      </c>
      <c r="G111" s="22">
        <f>+'JULIO ORD'!G111</f>
        <v>5590</v>
      </c>
      <c r="H111" s="22">
        <f>+'JULIO ORD'!H111</f>
        <v>1164</v>
      </c>
      <c r="I111" s="22">
        <f>+'JULIO ORD'!I111</f>
        <v>3981</v>
      </c>
      <c r="J111" s="22">
        <f>+'JULIO ORD'!J111</f>
        <v>564</v>
      </c>
      <c r="K111" s="22">
        <v>0</v>
      </c>
      <c r="L111" s="22">
        <f>+'JULIO ORD'!L111</f>
        <v>5680</v>
      </c>
      <c r="M111" s="22">
        <f>+'JULIO ORD'!M111</f>
        <v>0</v>
      </c>
      <c r="N111" s="6">
        <f t="shared" si="1"/>
        <v>336659</v>
      </c>
    </row>
    <row r="112" spans="1:14" x14ac:dyDescent="0.25">
      <c r="A112" s="9">
        <v>109</v>
      </c>
      <c r="B112" s="24" t="s">
        <v>123</v>
      </c>
      <c r="C112" s="22">
        <f>+'JULIO ORD'!C112</f>
        <v>89482</v>
      </c>
      <c r="D112" s="22">
        <f>+'JULIO ORD'!D112</f>
        <v>42591</v>
      </c>
      <c r="E112" s="22">
        <f>+'JULIO ORD'!E112</f>
        <v>1589</v>
      </c>
      <c r="F112" s="22">
        <f>+'JULIO ORD'!F112+'SEGUNDO AJ TRIMESTRAL FOFIR 21'!C112</f>
        <v>7606</v>
      </c>
      <c r="G112" s="22">
        <f>+'JULIO ORD'!G112</f>
        <v>2040</v>
      </c>
      <c r="H112" s="22">
        <f>+'JULIO ORD'!H112</f>
        <v>479</v>
      </c>
      <c r="I112" s="22">
        <f>+'JULIO ORD'!I112</f>
        <v>1660</v>
      </c>
      <c r="J112" s="22">
        <f>+'JULIO ORD'!J112</f>
        <v>239</v>
      </c>
      <c r="K112" s="22">
        <v>0</v>
      </c>
      <c r="L112" s="22">
        <f>+'JULIO ORD'!L112</f>
        <v>13602</v>
      </c>
      <c r="M112" s="22">
        <f>+'JULIO ORD'!M112</f>
        <v>0</v>
      </c>
      <c r="N112" s="6">
        <f t="shared" si="1"/>
        <v>159288</v>
      </c>
    </row>
    <row r="113" spans="1:14" x14ac:dyDescent="0.25">
      <c r="A113" s="9">
        <v>110</v>
      </c>
      <c r="B113" s="24" t="s">
        <v>124</v>
      </c>
      <c r="C113" s="22">
        <f>+'JULIO ORD'!C113</f>
        <v>147304</v>
      </c>
      <c r="D113" s="22">
        <f>+'JULIO ORD'!D113</f>
        <v>52870</v>
      </c>
      <c r="E113" s="22">
        <f>+'JULIO ORD'!E113</f>
        <v>2562</v>
      </c>
      <c r="F113" s="22">
        <f>+'JULIO ORD'!F113+'SEGUNDO AJ TRIMESTRAL FOFIR 21'!C113</f>
        <v>12158</v>
      </c>
      <c r="G113" s="22">
        <f>+'JULIO ORD'!G113</f>
        <v>3245</v>
      </c>
      <c r="H113" s="22">
        <f>+'JULIO ORD'!H113</f>
        <v>777</v>
      </c>
      <c r="I113" s="22">
        <f>+'JULIO ORD'!I113</f>
        <v>2388</v>
      </c>
      <c r="J113" s="22">
        <f>+'JULIO ORD'!J113</f>
        <v>380</v>
      </c>
      <c r="K113" s="22">
        <v>0</v>
      </c>
      <c r="L113" s="22">
        <f>+'JULIO ORD'!L113</f>
        <v>0</v>
      </c>
      <c r="M113" s="22">
        <f>+'JULIO ORD'!M113</f>
        <v>0</v>
      </c>
      <c r="N113" s="6">
        <f t="shared" si="1"/>
        <v>221684</v>
      </c>
    </row>
    <row r="114" spans="1:14" x14ac:dyDescent="0.25">
      <c r="A114" s="9">
        <v>111</v>
      </c>
      <c r="B114" s="24" t="s">
        <v>125</v>
      </c>
      <c r="C114" s="22">
        <f>+'JULIO ORD'!C114</f>
        <v>274288</v>
      </c>
      <c r="D114" s="22">
        <f>+'JULIO ORD'!D114</f>
        <v>120371</v>
      </c>
      <c r="E114" s="22">
        <f>+'JULIO ORD'!E114</f>
        <v>4460</v>
      </c>
      <c r="F114" s="22">
        <f>+'JULIO ORD'!F114+'SEGUNDO AJ TRIMESTRAL FOFIR 21'!C114</f>
        <v>24507</v>
      </c>
      <c r="G114" s="22">
        <f>+'JULIO ORD'!G114</f>
        <v>9199</v>
      </c>
      <c r="H114" s="22">
        <f>+'JULIO ORD'!H114</f>
        <v>1502</v>
      </c>
      <c r="I114" s="22">
        <f>+'JULIO ORD'!I114</f>
        <v>6474</v>
      </c>
      <c r="J114" s="22">
        <f>+'JULIO ORD'!J114</f>
        <v>604</v>
      </c>
      <c r="K114" s="22">
        <v>0</v>
      </c>
      <c r="L114" s="22">
        <f>+'JULIO ORD'!L114</f>
        <v>0</v>
      </c>
      <c r="M114" s="22">
        <f>+'JULIO ORD'!M114</f>
        <v>0</v>
      </c>
      <c r="N114" s="6">
        <f t="shared" si="1"/>
        <v>441405</v>
      </c>
    </row>
    <row r="115" spans="1:14" x14ac:dyDescent="0.25">
      <c r="A115" s="9">
        <v>112</v>
      </c>
      <c r="B115" s="24" t="s">
        <v>126</v>
      </c>
      <c r="C115" s="22">
        <f>+'JULIO ORD'!C115</f>
        <v>337298</v>
      </c>
      <c r="D115" s="22">
        <f>+'JULIO ORD'!D115</f>
        <v>185977</v>
      </c>
      <c r="E115" s="22">
        <f>+'JULIO ORD'!E115</f>
        <v>5872</v>
      </c>
      <c r="F115" s="22">
        <f>+'JULIO ORD'!F115+'SEGUNDO AJ TRIMESTRAL FOFIR 21'!C115</f>
        <v>25035</v>
      </c>
      <c r="G115" s="22">
        <f>+'JULIO ORD'!G115</f>
        <v>4682</v>
      </c>
      <c r="H115" s="22">
        <f>+'JULIO ORD'!H115</f>
        <v>1694</v>
      </c>
      <c r="I115" s="22">
        <f>+'JULIO ORD'!I115</f>
        <v>3735</v>
      </c>
      <c r="J115" s="22">
        <f>+'JULIO ORD'!J115</f>
        <v>945</v>
      </c>
      <c r="K115" s="22">
        <v>0</v>
      </c>
      <c r="L115" s="22">
        <f>+'JULIO ORD'!L115</f>
        <v>9867</v>
      </c>
      <c r="M115" s="22">
        <f>+'JULIO ORD'!M115</f>
        <v>0</v>
      </c>
      <c r="N115" s="6">
        <f t="shared" si="1"/>
        <v>575105</v>
      </c>
    </row>
    <row r="116" spans="1:14" x14ac:dyDescent="0.25">
      <c r="A116" s="9">
        <v>113</v>
      </c>
      <c r="B116" s="24" t="s">
        <v>127</v>
      </c>
      <c r="C116" s="22">
        <f>+'JULIO ORD'!C116</f>
        <v>243742</v>
      </c>
      <c r="D116" s="22">
        <f>+'JULIO ORD'!D116</f>
        <v>167561</v>
      </c>
      <c r="E116" s="22">
        <f>+'JULIO ORD'!E116</f>
        <v>4234</v>
      </c>
      <c r="F116" s="22">
        <f>+'JULIO ORD'!F116+'SEGUNDO AJ TRIMESTRAL FOFIR 21'!C116</f>
        <v>25774</v>
      </c>
      <c r="G116" s="22">
        <f>+'JULIO ORD'!G116</f>
        <v>5536</v>
      </c>
      <c r="H116" s="22">
        <f>+'JULIO ORD'!H116</f>
        <v>1461</v>
      </c>
      <c r="I116" s="22">
        <f>+'JULIO ORD'!I116</f>
        <v>5925</v>
      </c>
      <c r="J116" s="22">
        <f>+'JULIO ORD'!J116</f>
        <v>554</v>
      </c>
      <c r="K116" s="22">
        <v>0</v>
      </c>
      <c r="L116" s="22">
        <f>+'JULIO ORD'!L116</f>
        <v>0</v>
      </c>
      <c r="M116" s="22">
        <f>+'JULIO ORD'!M116</f>
        <v>0</v>
      </c>
      <c r="N116" s="6">
        <f t="shared" si="1"/>
        <v>454787</v>
      </c>
    </row>
    <row r="117" spans="1:14" x14ac:dyDescent="0.25">
      <c r="A117" s="9">
        <v>114</v>
      </c>
      <c r="B117" s="24" t="s">
        <v>128</v>
      </c>
      <c r="C117" s="22">
        <f>+'JULIO ORD'!C117</f>
        <v>83972</v>
      </c>
      <c r="D117" s="22">
        <f>+'JULIO ORD'!D117</f>
        <v>39012</v>
      </c>
      <c r="E117" s="22">
        <f>+'JULIO ORD'!E117</f>
        <v>1512</v>
      </c>
      <c r="F117" s="22">
        <f>+'JULIO ORD'!F117+'SEGUNDO AJ TRIMESTRAL FOFIR 21'!C117</f>
        <v>6213</v>
      </c>
      <c r="G117" s="22">
        <f>+'JULIO ORD'!G117</f>
        <v>1214</v>
      </c>
      <c r="H117" s="22">
        <f>+'JULIO ORD'!H117</f>
        <v>422</v>
      </c>
      <c r="I117" s="22">
        <f>+'JULIO ORD'!I117</f>
        <v>921</v>
      </c>
      <c r="J117" s="22">
        <f>+'JULIO ORD'!J117</f>
        <v>249</v>
      </c>
      <c r="K117" s="22">
        <v>0</v>
      </c>
      <c r="L117" s="22">
        <f>+'JULIO ORD'!L117</f>
        <v>3774</v>
      </c>
      <c r="M117" s="22">
        <f>+'JULIO ORD'!M117</f>
        <v>0</v>
      </c>
      <c r="N117" s="6">
        <f t="shared" si="1"/>
        <v>137289</v>
      </c>
    </row>
    <row r="118" spans="1:14" x14ac:dyDescent="0.25">
      <c r="A118" s="9">
        <v>115</v>
      </c>
      <c r="B118" s="24" t="s">
        <v>129</v>
      </c>
      <c r="C118" s="22">
        <f>+'JULIO ORD'!C118</f>
        <v>421094</v>
      </c>
      <c r="D118" s="22">
        <f>+'JULIO ORD'!D118</f>
        <v>225760</v>
      </c>
      <c r="E118" s="22">
        <f>+'JULIO ORD'!E118</f>
        <v>7537</v>
      </c>
      <c r="F118" s="22">
        <f>+'JULIO ORD'!F118+'SEGUNDO AJ TRIMESTRAL FOFIR 21'!C118</f>
        <v>54443</v>
      </c>
      <c r="G118" s="22">
        <f>+'JULIO ORD'!G118</f>
        <v>16047</v>
      </c>
      <c r="H118" s="22">
        <f>+'JULIO ORD'!H118</f>
        <v>2826</v>
      </c>
      <c r="I118" s="22">
        <f>+'JULIO ORD'!I118</f>
        <v>16628</v>
      </c>
      <c r="J118" s="22">
        <f>+'JULIO ORD'!J118</f>
        <v>796</v>
      </c>
      <c r="K118" s="22">
        <v>0</v>
      </c>
      <c r="L118" s="22">
        <f>+'JULIO ORD'!L118</f>
        <v>42131</v>
      </c>
      <c r="M118" s="22">
        <f>+'JULIO ORD'!M118</f>
        <v>0</v>
      </c>
      <c r="N118" s="6">
        <f t="shared" si="1"/>
        <v>787262</v>
      </c>
    </row>
    <row r="119" spans="1:14" x14ac:dyDescent="0.25">
      <c r="A119" s="9">
        <v>116</v>
      </c>
      <c r="B119" s="24" t="s">
        <v>130</v>
      </c>
      <c r="C119" s="22">
        <f>+'JULIO ORD'!C119</f>
        <v>224840</v>
      </c>
      <c r="D119" s="22">
        <f>+'JULIO ORD'!D119</f>
        <v>60383</v>
      </c>
      <c r="E119" s="22">
        <f>+'JULIO ORD'!E119</f>
        <v>3967</v>
      </c>
      <c r="F119" s="22">
        <f>+'JULIO ORD'!F119+'SEGUNDO AJ TRIMESTRAL FOFIR 21'!C119</f>
        <v>20461</v>
      </c>
      <c r="G119" s="22">
        <f>+'JULIO ORD'!G119</f>
        <v>8282</v>
      </c>
      <c r="H119" s="22">
        <f>+'JULIO ORD'!H119</f>
        <v>1245</v>
      </c>
      <c r="I119" s="22">
        <f>+'JULIO ORD'!I119</f>
        <v>5343</v>
      </c>
      <c r="J119" s="22">
        <f>+'JULIO ORD'!J119</f>
        <v>569</v>
      </c>
      <c r="K119" s="22">
        <v>0</v>
      </c>
      <c r="L119" s="22">
        <f>+'JULIO ORD'!L119</f>
        <v>0</v>
      </c>
      <c r="M119" s="22">
        <f>+'JULIO ORD'!M119</f>
        <v>0</v>
      </c>
      <c r="N119" s="6">
        <f t="shared" si="1"/>
        <v>325090</v>
      </c>
    </row>
    <row r="120" spans="1:14" x14ac:dyDescent="0.25">
      <c r="A120" s="9">
        <v>117</v>
      </c>
      <c r="B120" s="24" t="s">
        <v>131</v>
      </c>
      <c r="C120" s="22">
        <f>+'JULIO ORD'!C120</f>
        <v>157098</v>
      </c>
      <c r="D120" s="22">
        <f>+'JULIO ORD'!D120</f>
        <v>71289</v>
      </c>
      <c r="E120" s="22">
        <f>+'JULIO ORD'!E120</f>
        <v>2764</v>
      </c>
      <c r="F120" s="22">
        <f>+'JULIO ORD'!F120+'SEGUNDO AJ TRIMESTRAL FOFIR 21'!C120</f>
        <v>13409</v>
      </c>
      <c r="G120" s="22">
        <f>+'JULIO ORD'!G120</f>
        <v>4293</v>
      </c>
      <c r="H120" s="22">
        <f>+'JULIO ORD'!H120</f>
        <v>843</v>
      </c>
      <c r="I120" s="22">
        <f>+'JULIO ORD'!I120</f>
        <v>2981</v>
      </c>
      <c r="J120" s="22">
        <f>+'JULIO ORD'!J120</f>
        <v>412</v>
      </c>
      <c r="K120" s="22">
        <v>0</v>
      </c>
      <c r="L120" s="22">
        <f>+'JULIO ORD'!L120</f>
        <v>10499</v>
      </c>
      <c r="M120" s="22">
        <f>+'JULIO ORD'!M120</f>
        <v>0</v>
      </c>
      <c r="N120" s="6">
        <f t="shared" si="1"/>
        <v>263588</v>
      </c>
    </row>
    <row r="121" spans="1:14" x14ac:dyDescent="0.25">
      <c r="A121" s="9">
        <v>118</v>
      </c>
      <c r="B121" s="24" t="s">
        <v>132</v>
      </c>
      <c r="C121" s="22">
        <f>+'JULIO ORD'!C121</f>
        <v>378282</v>
      </c>
      <c r="D121" s="22">
        <f>+'JULIO ORD'!D121</f>
        <v>132834</v>
      </c>
      <c r="E121" s="22">
        <f>+'JULIO ORD'!E121</f>
        <v>6002</v>
      </c>
      <c r="F121" s="22">
        <f>+'JULIO ORD'!F121+'SEGUNDO AJ TRIMESTRAL FOFIR 21'!C121</f>
        <v>33934</v>
      </c>
      <c r="G121" s="22">
        <f>+'JULIO ORD'!G121</f>
        <v>4560</v>
      </c>
      <c r="H121" s="22">
        <f>+'JULIO ORD'!H121</f>
        <v>2086</v>
      </c>
      <c r="I121" s="22">
        <f>+'JULIO ORD'!I121</f>
        <v>5898</v>
      </c>
      <c r="J121" s="22">
        <f>+'JULIO ORD'!J121</f>
        <v>903</v>
      </c>
      <c r="K121" s="22">
        <v>0</v>
      </c>
      <c r="L121" s="22">
        <f>+'JULIO ORD'!L121</f>
        <v>30008</v>
      </c>
      <c r="M121" s="22">
        <f>+'JULIO ORD'!M121</f>
        <v>0</v>
      </c>
      <c r="N121" s="6">
        <f t="shared" si="1"/>
        <v>594507</v>
      </c>
    </row>
    <row r="122" spans="1:14" x14ac:dyDescent="0.25">
      <c r="A122" s="9">
        <v>119</v>
      </c>
      <c r="B122" s="24" t="s">
        <v>133</v>
      </c>
      <c r="C122" s="22">
        <f>+'JULIO ORD'!C122</f>
        <v>84758</v>
      </c>
      <c r="D122" s="22">
        <f>+'JULIO ORD'!D122</f>
        <v>44889</v>
      </c>
      <c r="E122" s="22">
        <f>+'JULIO ORD'!E122</f>
        <v>1579</v>
      </c>
      <c r="F122" s="22">
        <f>+'JULIO ORD'!F122+'SEGUNDO AJ TRIMESTRAL FOFIR 21'!C122</f>
        <v>6303</v>
      </c>
      <c r="G122" s="22">
        <f>+'JULIO ORD'!G122</f>
        <v>1383</v>
      </c>
      <c r="H122" s="22">
        <f>+'JULIO ORD'!H122</f>
        <v>427</v>
      </c>
      <c r="I122" s="22">
        <f>+'JULIO ORD'!I122</f>
        <v>949</v>
      </c>
      <c r="J122" s="22">
        <f>+'JULIO ORD'!J122</f>
        <v>263</v>
      </c>
      <c r="K122" s="22">
        <v>0</v>
      </c>
      <c r="L122" s="22">
        <f>+'JULIO ORD'!L122</f>
        <v>0</v>
      </c>
      <c r="M122" s="22">
        <f>+'JULIO ORD'!M122</f>
        <v>0</v>
      </c>
      <c r="N122" s="6">
        <f t="shared" si="1"/>
        <v>140551</v>
      </c>
    </row>
    <row r="123" spans="1:14" x14ac:dyDescent="0.25">
      <c r="A123" s="9">
        <v>120</v>
      </c>
      <c r="B123" s="24" t="s">
        <v>134</v>
      </c>
      <c r="C123" s="22">
        <f>+'JULIO ORD'!C123</f>
        <v>91776</v>
      </c>
      <c r="D123" s="22">
        <f>+'JULIO ORD'!D123</f>
        <v>52491</v>
      </c>
      <c r="E123" s="22">
        <f>+'JULIO ORD'!E123</f>
        <v>1688</v>
      </c>
      <c r="F123" s="22">
        <f>+'JULIO ORD'!F123+'SEGUNDO AJ TRIMESTRAL FOFIR 21'!C123</f>
        <v>6826</v>
      </c>
      <c r="G123" s="22">
        <f>+'JULIO ORD'!G123</f>
        <v>788</v>
      </c>
      <c r="H123" s="22">
        <f>+'JULIO ORD'!H123</f>
        <v>461</v>
      </c>
      <c r="I123" s="22">
        <f>+'JULIO ORD'!I123</f>
        <v>782</v>
      </c>
      <c r="J123" s="22">
        <f>+'JULIO ORD'!J123</f>
        <v>274</v>
      </c>
      <c r="K123" s="22">
        <v>0</v>
      </c>
      <c r="L123" s="22">
        <f>+'JULIO ORD'!L123</f>
        <v>6870</v>
      </c>
      <c r="M123" s="22">
        <f>+'JULIO ORD'!M123</f>
        <v>0</v>
      </c>
      <c r="N123" s="6">
        <f t="shared" si="1"/>
        <v>161956</v>
      </c>
    </row>
    <row r="124" spans="1:14" x14ac:dyDescent="0.25">
      <c r="A124" s="9">
        <v>121</v>
      </c>
      <c r="B124" s="24" t="s">
        <v>135</v>
      </c>
      <c r="C124" s="22">
        <f>+'JULIO ORD'!C124</f>
        <v>90128</v>
      </c>
      <c r="D124" s="22">
        <f>+'JULIO ORD'!D124</f>
        <v>40879</v>
      </c>
      <c r="E124" s="22">
        <f>+'JULIO ORD'!E124</f>
        <v>1609</v>
      </c>
      <c r="F124" s="22">
        <f>+'JULIO ORD'!F124+'SEGUNDO AJ TRIMESTRAL FOFIR 21'!C124</f>
        <v>6355</v>
      </c>
      <c r="G124" s="22">
        <f>+'JULIO ORD'!G124</f>
        <v>1052</v>
      </c>
      <c r="H124" s="22">
        <f>+'JULIO ORD'!H124</f>
        <v>443</v>
      </c>
      <c r="I124" s="22">
        <f>+'JULIO ORD'!I124</f>
        <v>810</v>
      </c>
      <c r="J124" s="22">
        <f>+'JULIO ORD'!J124</f>
        <v>271</v>
      </c>
      <c r="K124" s="22">
        <v>0</v>
      </c>
      <c r="L124" s="22">
        <f>+'JULIO ORD'!L124</f>
        <v>3055</v>
      </c>
      <c r="M124" s="22">
        <f>+'JULIO ORD'!M124</f>
        <v>0</v>
      </c>
      <c r="N124" s="6">
        <f t="shared" si="1"/>
        <v>144602</v>
      </c>
    </row>
    <row r="125" spans="1:14" x14ac:dyDescent="0.25">
      <c r="A125" s="9">
        <v>122</v>
      </c>
      <c r="B125" s="24" t="s">
        <v>136</v>
      </c>
      <c r="C125" s="22">
        <f>+'JULIO ORD'!C125</f>
        <v>78994</v>
      </c>
      <c r="D125" s="22">
        <f>+'JULIO ORD'!D125</f>
        <v>49779</v>
      </c>
      <c r="E125" s="22">
        <f>+'JULIO ORD'!E125</f>
        <v>1365</v>
      </c>
      <c r="F125" s="22">
        <f>+'JULIO ORD'!F125+'SEGUNDO AJ TRIMESTRAL FOFIR 21'!C125</f>
        <v>5732</v>
      </c>
      <c r="G125" s="22">
        <f>+'JULIO ORD'!G125</f>
        <v>1073</v>
      </c>
      <c r="H125" s="22">
        <f>+'JULIO ORD'!H125</f>
        <v>394</v>
      </c>
      <c r="I125" s="22">
        <f>+'JULIO ORD'!I125</f>
        <v>882</v>
      </c>
      <c r="J125" s="22">
        <f>+'JULIO ORD'!J125</f>
        <v>232</v>
      </c>
      <c r="K125" s="22">
        <v>0</v>
      </c>
      <c r="L125" s="22">
        <f>+'JULIO ORD'!L125</f>
        <v>2656</v>
      </c>
      <c r="M125" s="22">
        <f>+'JULIO ORD'!M125</f>
        <v>0</v>
      </c>
      <c r="N125" s="6">
        <f t="shared" si="1"/>
        <v>141107</v>
      </c>
    </row>
    <row r="126" spans="1:14" x14ac:dyDescent="0.25">
      <c r="A126" s="9">
        <v>123</v>
      </c>
      <c r="B126" s="24" t="s">
        <v>137</v>
      </c>
      <c r="C126" s="22">
        <f>+'JULIO ORD'!C126</f>
        <v>158204</v>
      </c>
      <c r="D126" s="22">
        <f>+'JULIO ORD'!D126</f>
        <v>89244</v>
      </c>
      <c r="E126" s="22">
        <f>+'JULIO ORD'!E126</f>
        <v>2747</v>
      </c>
      <c r="F126" s="22">
        <f>+'JULIO ORD'!F126+'SEGUNDO AJ TRIMESTRAL FOFIR 21'!C126</f>
        <v>14398</v>
      </c>
      <c r="G126" s="22">
        <f>+'JULIO ORD'!G126</f>
        <v>5182</v>
      </c>
      <c r="H126" s="22">
        <f>+'JULIO ORD'!H126</f>
        <v>877</v>
      </c>
      <c r="I126" s="22">
        <f>+'JULIO ORD'!I126</f>
        <v>3732</v>
      </c>
      <c r="J126" s="22">
        <f>+'JULIO ORD'!J126</f>
        <v>403</v>
      </c>
      <c r="K126" s="22">
        <v>0</v>
      </c>
      <c r="L126" s="22">
        <f>+'JULIO ORD'!L126</f>
        <v>4467</v>
      </c>
      <c r="M126" s="22">
        <f>+'JULIO ORD'!M126</f>
        <v>0</v>
      </c>
      <c r="N126" s="6">
        <f t="shared" si="1"/>
        <v>279254</v>
      </c>
    </row>
    <row r="127" spans="1:14" x14ac:dyDescent="0.25">
      <c r="A127" s="9">
        <v>124</v>
      </c>
      <c r="B127" s="24" t="s">
        <v>138</v>
      </c>
      <c r="C127" s="22">
        <f>+'JULIO ORD'!C127</f>
        <v>878294</v>
      </c>
      <c r="D127" s="22">
        <f>+'JULIO ORD'!D127</f>
        <v>315708</v>
      </c>
      <c r="E127" s="22">
        <f>+'JULIO ORD'!E127</f>
        <v>15135</v>
      </c>
      <c r="F127" s="22">
        <f>+'JULIO ORD'!F127+'SEGUNDO AJ TRIMESTRAL FOFIR 21'!C127</f>
        <v>101183</v>
      </c>
      <c r="G127" s="22">
        <f>+'JULIO ORD'!G127</f>
        <v>38185</v>
      </c>
      <c r="H127" s="22">
        <f>+'JULIO ORD'!H127</f>
        <v>5520</v>
      </c>
      <c r="I127" s="22">
        <f>+'JULIO ORD'!I127</f>
        <v>29958</v>
      </c>
      <c r="J127" s="22">
        <f>+'JULIO ORD'!J127</f>
        <v>1833</v>
      </c>
      <c r="K127" s="22">
        <v>0</v>
      </c>
      <c r="L127" s="22">
        <f>+'JULIO ORD'!L127</f>
        <v>77626</v>
      </c>
      <c r="M127" s="22">
        <f>+'JULIO ORD'!M127</f>
        <v>0</v>
      </c>
      <c r="N127" s="6">
        <f t="shared" si="1"/>
        <v>1463442</v>
      </c>
    </row>
    <row r="128" spans="1:14" x14ac:dyDescent="0.25">
      <c r="A128" s="9">
        <v>125</v>
      </c>
      <c r="B128" s="24" t="s">
        <v>139</v>
      </c>
      <c r="C128" s="22">
        <f>+'JULIO ORD'!C128</f>
        <v>615390</v>
      </c>
      <c r="D128" s="22">
        <f>+'JULIO ORD'!D128</f>
        <v>261385</v>
      </c>
      <c r="E128" s="22">
        <f>+'JULIO ORD'!E128</f>
        <v>10834</v>
      </c>
      <c r="F128" s="22">
        <f>+'JULIO ORD'!F128+'SEGUNDO AJ TRIMESTRAL FOFIR 21'!C128</f>
        <v>67111</v>
      </c>
      <c r="G128" s="22">
        <f>+'JULIO ORD'!G128</f>
        <v>21278</v>
      </c>
      <c r="H128" s="22">
        <f>+'JULIO ORD'!H128</f>
        <v>3742</v>
      </c>
      <c r="I128" s="22">
        <f>+'JULIO ORD'!I128</f>
        <v>18135</v>
      </c>
      <c r="J128" s="22">
        <f>+'JULIO ORD'!J128</f>
        <v>1288</v>
      </c>
      <c r="K128" s="22">
        <v>0</v>
      </c>
      <c r="L128" s="22">
        <f>+'JULIO ORD'!L128</f>
        <v>0</v>
      </c>
      <c r="M128" s="22">
        <f>+'JULIO ORD'!M128</f>
        <v>0</v>
      </c>
      <c r="N128" s="6">
        <f t="shared" si="1"/>
        <v>999163</v>
      </c>
    </row>
    <row r="129" spans="1:14" x14ac:dyDescent="0.25">
      <c r="A129" s="9">
        <v>126</v>
      </c>
      <c r="B129" s="24" t="s">
        <v>140</v>
      </c>
      <c r="C129" s="22">
        <f>+'JULIO ORD'!C129</f>
        <v>254688</v>
      </c>
      <c r="D129" s="22">
        <f>+'JULIO ORD'!D129</f>
        <v>95803</v>
      </c>
      <c r="E129" s="22">
        <f>+'JULIO ORD'!E129</f>
        <v>4439</v>
      </c>
      <c r="F129" s="22">
        <f>+'JULIO ORD'!F129+'SEGUNDO AJ TRIMESTRAL FOFIR 21'!C129</f>
        <v>24577</v>
      </c>
      <c r="G129" s="22">
        <f>+'JULIO ORD'!G129</f>
        <v>10606</v>
      </c>
      <c r="H129" s="22">
        <f>+'JULIO ORD'!H129</f>
        <v>1453</v>
      </c>
      <c r="I129" s="22">
        <f>+'JULIO ORD'!I129</f>
        <v>7021</v>
      </c>
      <c r="J129" s="22">
        <f>+'JULIO ORD'!J129</f>
        <v>606</v>
      </c>
      <c r="K129" s="22">
        <v>0</v>
      </c>
      <c r="L129" s="22">
        <f>+'JULIO ORD'!L129</f>
        <v>7426</v>
      </c>
      <c r="M129" s="22">
        <f>+'JULIO ORD'!M129</f>
        <v>0</v>
      </c>
      <c r="N129" s="6">
        <f t="shared" si="1"/>
        <v>406619</v>
      </c>
    </row>
    <row r="130" spans="1:14" x14ac:dyDescent="0.25">
      <c r="A130" s="9">
        <v>127</v>
      </c>
      <c r="B130" s="24" t="s">
        <v>141</v>
      </c>
      <c r="C130" s="22">
        <f>+'JULIO ORD'!C130</f>
        <v>135234</v>
      </c>
      <c r="D130" s="22">
        <f>+'JULIO ORD'!D130</f>
        <v>49627</v>
      </c>
      <c r="E130" s="22">
        <f>+'JULIO ORD'!E130</f>
        <v>2306</v>
      </c>
      <c r="F130" s="22">
        <f>+'JULIO ORD'!F130+'SEGUNDO AJ TRIMESTRAL FOFIR 21'!C130</f>
        <v>10494</v>
      </c>
      <c r="G130" s="22">
        <f>+'JULIO ORD'!G130</f>
        <v>2472</v>
      </c>
      <c r="H130" s="22">
        <f>+'JULIO ORD'!H130</f>
        <v>692</v>
      </c>
      <c r="I130" s="22">
        <f>+'JULIO ORD'!I130</f>
        <v>1818</v>
      </c>
      <c r="J130" s="22">
        <f>+'JULIO ORD'!J130</f>
        <v>351</v>
      </c>
      <c r="K130" s="22">
        <v>0</v>
      </c>
      <c r="L130" s="22">
        <f>+'JULIO ORD'!L130</f>
        <v>348</v>
      </c>
      <c r="M130" s="22">
        <f>+'JULIO ORD'!M130</f>
        <v>0</v>
      </c>
      <c r="N130" s="6">
        <f t="shared" si="1"/>
        <v>203342</v>
      </c>
    </row>
    <row r="131" spans="1:14" x14ac:dyDescent="0.25">
      <c r="A131" s="9">
        <v>128</v>
      </c>
      <c r="B131" s="24" t="s">
        <v>142</v>
      </c>
      <c r="C131" s="22">
        <f>+'JULIO ORD'!C131</f>
        <v>112244</v>
      </c>
      <c r="D131" s="22">
        <f>+'JULIO ORD'!D131</f>
        <v>67992</v>
      </c>
      <c r="E131" s="22">
        <f>+'JULIO ORD'!E131</f>
        <v>2024</v>
      </c>
      <c r="F131" s="22">
        <f>+'JULIO ORD'!F131+'SEGUNDO AJ TRIMESTRAL FOFIR 21'!C131</f>
        <v>9000</v>
      </c>
      <c r="G131" s="22">
        <f>+'JULIO ORD'!G131</f>
        <v>2299</v>
      </c>
      <c r="H131" s="22">
        <f>+'JULIO ORD'!H131</f>
        <v>587</v>
      </c>
      <c r="I131" s="22">
        <f>+'JULIO ORD'!I131</f>
        <v>1766</v>
      </c>
      <c r="J131" s="22">
        <f>+'JULIO ORD'!J131</f>
        <v>344</v>
      </c>
      <c r="K131" s="22">
        <v>0</v>
      </c>
      <c r="L131" s="22">
        <f>+'JULIO ORD'!L131</f>
        <v>0</v>
      </c>
      <c r="M131" s="22">
        <f>+'JULIO ORD'!M131</f>
        <v>0</v>
      </c>
      <c r="N131" s="6">
        <f t="shared" si="1"/>
        <v>196256</v>
      </c>
    </row>
    <row r="132" spans="1:14" x14ac:dyDescent="0.25">
      <c r="A132" s="9">
        <v>129</v>
      </c>
      <c r="B132" s="24" t="s">
        <v>143</v>
      </c>
      <c r="C132" s="22">
        <f>+'JULIO ORD'!C132</f>
        <v>153724</v>
      </c>
      <c r="D132" s="22">
        <f>+'JULIO ORD'!D132</f>
        <v>83696</v>
      </c>
      <c r="E132" s="22">
        <f>+'JULIO ORD'!E132</f>
        <v>2344</v>
      </c>
      <c r="F132" s="22">
        <f>+'JULIO ORD'!F132+'SEGUNDO AJ TRIMESTRAL FOFIR 21'!C132</f>
        <v>15886</v>
      </c>
      <c r="G132" s="22">
        <f>+'JULIO ORD'!G132</f>
        <v>586</v>
      </c>
      <c r="H132" s="22">
        <f>+'JULIO ORD'!H132</f>
        <v>907</v>
      </c>
      <c r="I132" s="22">
        <f>+'JULIO ORD'!I132</f>
        <v>2595</v>
      </c>
      <c r="J132" s="22">
        <f>+'JULIO ORD'!J132</f>
        <v>257</v>
      </c>
      <c r="K132" s="22">
        <v>0</v>
      </c>
      <c r="L132" s="22">
        <f>+'JULIO ORD'!L132</f>
        <v>0</v>
      </c>
      <c r="M132" s="22">
        <f>+'JULIO ORD'!M132</f>
        <v>0</v>
      </c>
      <c r="N132" s="6">
        <f t="shared" si="1"/>
        <v>259995</v>
      </c>
    </row>
    <row r="133" spans="1:14" x14ac:dyDescent="0.25">
      <c r="A133" s="9">
        <v>130</v>
      </c>
      <c r="B133" s="24" t="s">
        <v>144</v>
      </c>
      <c r="C133" s="22">
        <f>+'JULIO ORD'!C133</f>
        <v>324178</v>
      </c>
      <c r="D133" s="22">
        <f>+'JULIO ORD'!D133</f>
        <v>127568</v>
      </c>
      <c r="E133" s="22">
        <f>+'JULIO ORD'!E133</f>
        <v>5720</v>
      </c>
      <c r="F133" s="22">
        <f>+'JULIO ORD'!F133+'SEGUNDO AJ TRIMESTRAL FOFIR 21'!C133</f>
        <v>27950</v>
      </c>
      <c r="G133" s="22">
        <f>+'JULIO ORD'!G133</f>
        <v>9655</v>
      </c>
      <c r="H133" s="22">
        <f>+'JULIO ORD'!H133</f>
        <v>1747</v>
      </c>
      <c r="I133" s="22">
        <f>+'JULIO ORD'!I133</f>
        <v>6677</v>
      </c>
      <c r="J133" s="22">
        <f>+'JULIO ORD'!J133</f>
        <v>850</v>
      </c>
      <c r="K133" s="22">
        <v>0</v>
      </c>
      <c r="L133" s="22">
        <f>+'JULIO ORD'!L133</f>
        <v>0</v>
      </c>
      <c r="M133" s="22">
        <f>+'JULIO ORD'!M133</f>
        <v>0</v>
      </c>
      <c r="N133" s="6">
        <f t="shared" ref="N133:N196" si="2">SUM(C133:M133)</f>
        <v>504345</v>
      </c>
    </row>
    <row r="134" spans="1:14" x14ac:dyDescent="0.25">
      <c r="A134" s="9">
        <v>131</v>
      </c>
      <c r="B134" s="24" t="s">
        <v>145</v>
      </c>
      <c r="C134" s="22">
        <f>+'JULIO ORD'!C134</f>
        <v>625776</v>
      </c>
      <c r="D134" s="22">
        <f>+'JULIO ORD'!D134</f>
        <v>230513</v>
      </c>
      <c r="E134" s="22">
        <f>+'JULIO ORD'!E134</f>
        <v>10647</v>
      </c>
      <c r="F134" s="22">
        <f>+'JULIO ORD'!F134+'SEGUNDO AJ TRIMESTRAL FOFIR 21'!C134</f>
        <v>56356</v>
      </c>
      <c r="G134" s="22">
        <f>+'JULIO ORD'!G134</f>
        <v>20482</v>
      </c>
      <c r="H134" s="22">
        <f>+'JULIO ORD'!H134</f>
        <v>3450</v>
      </c>
      <c r="I134" s="22">
        <f>+'JULIO ORD'!I134</f>
        <v>14874</v>
      </c>
      <c r="J134" s="22">
        <f>+'JULIO ORD'!J134</f>
        <v>1553</v>
      </c>
      <c r="K134" s="22">
        <v>0</v>
      </c>
      <c r="L134" s="22">
        <f>+'JULIO ORD'!L134</f>
        <v>28057</v>
      </c>
      <c r="M134" s="22">
        <f>+'JULIO ORD'!M134</f>
        <v>0</v>
      </c>
      <c r="N134" s="6">
        <f t="shared" si="2"/>
        <v>991708</v>
      </c>
    </row>
    <row r="135" spans="1:14" x14ac:dyDescent="0.25">
      <c r="A135" s="9">
        <v>132</v>
      </c>
      <c r="B135" s="24" t="s">
        <v>146</v>
      </c>
      <c r="C135" s="22">
        <f>+'JULIO ORD'!C135</f>
        <v>140886</v>
      </c>
      <c r="D135" s="22">
        <f>+'JULIO ORD'!D135</f>
        <v>68507</v>
      </c>
      <c r="E135" s="22">
        <f>+'JULIO ORD'!E135</f>
        <v>2359</v>
      </c>
      <c r="F135" s="22">
        <f>+'JULIO ORD'!F135+'SEGUNDO AJ TRIMESTRAL FOFIR 21'!C135</f>
        <v>11965</v>
      </c>
      <c r="G135" s="22">
        <f>+'JULIO ORD'!G135</f>
        <v>2298</v>
      </c>
      <c r="H135" s="22">
        <f>+'JULIO ORD'!H135</f>
        <v>755</v>
      </c>
      <c r="I135" s="22">
        <f>+'JULIO ORD'!I135</f>
        <v>2282</v>
      </c>
      <c r="J135" s="22">
        <f>+'JULIO ORD'!J135</f>
        <v>351</v>
      </c>
      <c r="K135" s="22">
        <v>0</v>
      </c>
      <c r="L135" s="22">
        <f>+'JULIO ORD'!L135</f>
        <v>38704</v>
      </c>
      <c r="M135" s="22">
        <f>+'JULIO ORD'!M135</f>
        <v>0</v>
      </c>
      <c r="N135" s="6">
        <f t="shared" si="2"/>
        <v>268107</v>
      </c>
    </row>
    <row r="136" spans="1:14" x14ac:dyDescent="0.25">
      <c r="A136" s="9">
        <v>133</v>
      </c>
      <c r="B136" s="24" t="s">
        <v>147</v>
      </c>
      <c r="C136" s="22">
        <f>+'JULIO ORD'!C136</f>
        <v>232064</v>
      </c>
      <c r="D136" s="22">
        <f>+'JULIO ORD'!D136</f>
        <v>87562</v>
      </c>
      <c r="E136" s="22">
        <f>+'JULIO ORD'!E136</f>
        <v>4164</v>
      </c>
      <c r="F136" s="22">
        <f>+'JULIO ORD'!F136+'SEGUNDO AJ TRIMESTRAL FOFIR 21'!C136</f>
        <v>22005</v>
      </c>
      <c r="G136" s="22">
        <f>+'JULIO ORD'!G136</f>
        <v>7512</v>
      </c>
      <c r="H136" s="22">
        <f>+'JULIO ORD'!H136</f>
        <v>1313</v>
      </c>
      <c r="I136" s="22">
        <f>+'JULIO ORD'!I136</f>
        <v>5495</v>
      </c>
      <c r="J136" s="22">
        <f>+'JULIO ORD'!J136</f>
        <v>595</v>
      </c>
      <c r="K136" s="22">
        <v>0</v>
      </c>
      <c r="L136" s="22">
        <f>+'JULIO ORD'!L136</f>
        <v>0</v>
      </c>
      <c r="M136" s="22">
        <f>+'JULIO ORD'!M136</f>
        <v>0</v>
      </c>
      <c r="N136" s="6">
        <f t="shared" si="2"/>
        <v>360710</v>
      </c>
    </row>
    <row r="137" spans="1:14" x14ac:dyDescent="0.25">
      <c r="A137" s="9">
        <v>134</v>
      </c>
      <c r="B137" s="24" t="s">
        <v>148</v>
      </c>
      <c r="C137" s="22">
        <f>+'JULIO ORD'!C137</f>
        <v>1074280</v>
      </c>
      <c r="D137" s="22">
        <f>+'JULIO ORD'!D137</f>
        <v>497508</v>
      </c>
      <c r="E137" s="22">
        <f>+'JULIO ORD'!E137</f>
        <v>18636</v>
      </c>
      <c r="F137" s="22">
        <f>+'JULIO ORD'!F137+'SEGUNDO AJ TRIMESTRAL FOFIR 21'!C137</f>
        <v>115317</v>
      </c>
      <c r="G137" s="22">
        <f>+'JULIO ORD'!G137</f>
        <v>56589</v>
      </c>
      <c r="H137" s="22">
        <f>+'JULIO ORD'!H137</f>
        <v>6483</v>
      </c>
      <c r="I137" s="22">
        <f>+'JULIO ORD'!I137</f>
        <v>37304</v>
      </c>
      <c r="J137" s="22">
        <f>+'JULIO ORD'!J137</f>
        <v>2308</v>
      </c>
      <c r="K137" s="22">
        <v>0</v>
      </c>
      <c r="L137" s="22">
        <f>+'JULIO ORD'!L137</f>
        <v>0</v>
      </c>
      <c r="M137" s="22">
        <f>+'JULIO ORD'!M137</f>
        <v>0</v>
      </c>
      <c r="N137" s="6">
        <f t="shared" si="2"/>
        <v>1808425</v>
      </c>
    </row>
    <row r="138" spans="1:14" x14ac:dyDescent="0.25">
      <c r="A138" s="9">
        <v>135</v>
      </c>
      <c r="B138" s="24" t="s">
        <v>149</v>
      </c>
      <c r="C138" s="22">
        <f>+'JULIO ORD'!C138</f>
        <v>332846</v>
      </c>
      <c r="D138" s="22">
        <f>+'JULIO ORD'!D138</f>
        <v>52217</v>
      </c>
      <c r="E138" s="22">
        <f>+'JULIO ORD'!E138</f>
        <v>6181</v>
      </c>
      <c r="F138" s="22">
        <f>+'JULIO ORD'!F138+'SEGUNDO AJ TRIMESTRAL FOFIR 21'!C138</f>
        <v>41930</v>
      </c>
      <c r="G138" s="22">
        <f>+'JULIO ORD'!G138</f>
        <v>13883</v>
      </c>
      <c r="H138" s="22">
        <f>+'JULIO ORD'!H138</f>
        <v>2196</v>
      </c>
      <c r="I138" s="22">
        <f>+'JULIO ORD'!I138</f>
        <v>12688</v>
      </c>
      <c r="J138" s="22">
        <f>+'JULIO ORD'!J138</f>
        <v>648</v>
      </c>
      <c r="K138" s="22">
        <v>0</v>
      </c>
      <c r="L138" s="22">
        <f>+'JULIO ORD'!L138</f>
        <v>15933</v>
      </c>
      <c r="M138" s="22">
        <f>+'JULIO ORD'!M138</f>
        <v>0</v>
      </c>
      <c r="N138" s="6">
        <f t="shared" si="2"/>
        <v>478522</v>
      </c>
    </row>
    <row r="139" spans="1:14" x14ac:dyDescent="0.25">
      <c r="A139" s="9">
        <v>136</v>
      </c>
      <c r="B139" s="24" t="s">
        <v>150</v>
      </c>
      <c r="C139" s="22">
        <f>+'JULIO ORD'!C139</f>
        <v>551392</v>
      </c>
      <c r="D139" s="22">
        <f>+'JULIO ORD'!D139</f>
        <v>345802</v>
      </c>
      <c r="E139" s="22">
        <f>+'JULIO ORD'!E139</f>
        <v>9505</v>
      </c>
      <c r="F139" s="22">
        <f>+'JULIO ORD'!F139+'SEGUNDO AJ TRIMESTRAL FOFIR 21'!C139</f>
        <v>55374</v>
      </c>
      <c r="G139" s="22">
        <f>+'JULIO ORD'!G139</f>
        <v>21399</v>
      </c>
      <c r="H139" s="22">
        <f>+'JULIO ORD'!H139</f>
        <v>3209</v>
      </c>
      <c r="I139" s="22">
        <f>+'JULIO ORD'!I139</f>
        <v>16265</v>
      </c>
      <c r="J139" s="22">
        <f>+'JULIO ORD'!J139</f>
        <v>1233</v>
      </c>
      <c r="K139" s="22">
        <v>0</v>
      </c>
      <c r="L139" s="22">
        <f>+'JULIO ORD'!L139</f>
        <v>0</v>
      </c>
      <c r="M139" s="22">
        <f>+'JULIO ORD'!M139</f>
        <v>0</v>
      </c>
      <c r="N139" s="6">
        <f t="shared" si="2"/>
        <v>1004179</v>
      </c>
    </row>
    <row r="140" spans="1:14" x14ac:dyDescent="0.25">
      <c r="A140" s="9">
        <v>137</v>
      </c>
      <c r="B140" s="24" t="s">
        <v>151</v>
      </c>
      <c r="C140" s="22">
        <f>+'JULIO ORD'!C140</f>
        <v>283980</v>
      </c>
      <c r="D140" s="22">
        <f>+'JULIO ORD'!D140</f>
        <v>93145</v>
      </c>
      <c r="E140" s="22">
        <f>+'JULIO ORD'!E140</f>
        <v>5224</v>
      </c>
      <c r="F140" s="22">
        <f>+'JULIO ORD'!F140+'SEGUNDO AJ TRIMESTRAL FOFIR 21'!C140</f>
        <v>33558</v>
      </c>
      <c r="G140" s="22">
        <f>+'JULIO ORD'!G140</f>
        <v>6269</v>
      </c>
      <c r="H140" s="22">
        <f>+'JULIO ORD'!H140</f>
        <v>1811</v>
      </c>
      <c r="I140" s="22">
        <f>+'JULIO ORD'!I140</f>
        <v>7594</v>
      </c>
      <c r="J140" s="22">
        <f>+'JULIO ORD'!J140</f>
        <v>645</v>
      </c>
      <c r="K140" s="22">
        <v>0</v>
      </c>
      <c r="L140" s="22">
        <f>+'JULIO ORD'!L140</f>
        <v>6300</v>
      </c>
      <c r="M140" s="22">
        <f>+'JULIO ORD'!M140</f>
        <v>0</v>
      </c>
      <c r="N140" s="6">
        <f t="shared" si="2"/>
        <v>438526</v>
      </c>
    </row>
    <row r="141" spans="1:14" x14ac:dyDescent="0.25">
      <c r="A141" s="9">
        <v>138</v>
      </c>
      <c r="B141" s="24" t="s">
        <v>152</v>
      </c>
      <c r="C141" s="22">
        <f>+'JULIO ORD'!C141</f>
        <v>68912</v>
      </c>
      <c r="D141" s="22">
        <f>+'JULIO ORD'!D141</f>
        <v>39499</v>
      </c>
      <c r="E141" s="22">
        <f>+'JULIO ORD'!E141</f>
        <v>1253</v>
      </c>
      <c r="F141" s="22">
        <f>+'JULIO ORD'!F141+'SEGUNDO AJ TRIMESTRAL FOFIR 21'!C141</f>
        <v>4839</v>
      </c>
      <c r="G141" s="22">
        <f>+'JULIO ORD'!G141</f>
        <v>806</v>
      </c>
      <c r="H141" s="22">
        <f>+'JULIO ORD'!H141</f>
        <v>338</v>
      </c>
      <c r="I141" s="22">
        <f>+'JULIO ORD'!I141</f>
        <v>599</v>
      </c>
      <c r="J141" s="22">
        <f>+'JULIO ORD'!J141</f>
        <v>218</v>
      </c>
      <c r="K141" s="22">
        <v>0</v>
      </c>
      <c r="L141" s="22">
        <f>+'JULIO ORD'!L141</f>
        <v>0</v>
      </c>
      <c r="M141" s="22">
        <f>+'JULIO ORD'!M141</f>
        <v>0</v>
      </c>
      <c r="N141" s="6">
        <f t="shared" si="2"/>
        <v>116464</v>
      </c>
    </row>
    <row r="142" spans="1:14" x14ac:dyDescent="0.25">
      <c r="A142" s="9">
        <v>139</v>
      </c>
      <c r="B142" s="24" t="s">
        <v>153</v>
      </c>
      <c r="C142" s="22">
        <f>+'JULIO ORD'!C142</f>
        <v>160768</v>
      </c>
      <c r="D142" s="22">
        <f>+'JULIO ORD'!D142</f>
        <v>53529</v>
      </c>
      <c r="E142" s="22">
        <f>+'JULIO ORD'!E142</f>
        <v>2871</v>
      </c>
      <c r="F142" s="22">
        <f>+'JULIO ORD'!F142+'SEGUNDO AJ TRIMESTRAL FOFIR 21'!C142</f>
        <v>13224</v>
      </c>
      <c r="G142" s="22">
        <f>+'JULIO ORD'!G142</f>
        <v>4262</v>
      </c>
      <c r="H142" s="22">
        <f>+'JULIO ORD'!H142</f>
        <v>847</v>
      </c>
      <c r="I142" s="22">
        <f>+'JULIO ORD'!I142</f>
        <v>2830</v>
      </c>
      <c r="J142" s="22">
        <f>+'JULIO ORD'!J142</f>
        <v>441</v>
      </c>
      <c r="K142" s="22">
        <v>0</v>
      </c>
      <c r="L142" s="22">
        <f>+'JULIO ORD'!L142</f>
        <v>0</v>
      </c>
      <c r="M142" s="22">
        <f>+'JULIO ORD'!M142</f>
        <v>0</v>
      </c>
      <c r="N142" s="6">
        <f t="shared" si="2"/>
        <v>238772</v>
      </c>
    </row>
    <row r="143" spans="1:14" x14ac:dyDescent="0.25">
      <c r="A143" s="9">
        <v>140</v>
      </c>
      <c r="B143" s="24" t="s">
        <v>154</v>
      </c>
      <c r="C143" s="22">
        <f>+'JULIO ORD'!C143</f>
        <v>71886</v>
      </c>
      <c r="D143" s="22">
        <f>+'JULIO ORD'!D143</f>
        <v>33033</v>
      </c>
      <c r="E143" s="22">
        <f>+'JULIO ORD'!E143</f>
        <v>1291</v>
      </c>
      <c r="F143" s="22">
        <f>+'JULIO ORD'!F143+'SEGUNDO AJ TRIMESTRAL FOFIR 21'!C143</f>
        <v>5698</v>
      </c>
      <c r="G143" s="22">
        <f>+'JULIO ORD'!G143</f>
        <v>1454</v>
      </c>
      <c r="H143" s="22">
        <f>+'JULIO ORD'!H143</f>
        <v>373</v>
      </c>
      <c r="I143" s="22">
        <f>+'JULIO ORD'!I143</f>
        <v>1073</v>
      </c>
      <c r="J143" s="22">
        <f>+'JULIO ORD'!J143</f>
        <v>204</v>
      </c>
      <c r="K143" s="22">
        <v>0</v>
      </c>
      <c r="L143" s="22">
        <f>+'JULIO ORD'!L143</f>
        <v>454</v>
      </c>
      <c r="M143" s="22">
        <f>+'JULIO ORD'!M143</f>
        <v>0</v>
      </c>
      <c r="N143" s="6">
        <f t="shared" si="2"/>
        <v>115466</v>
      </c>
    </row>
    <row r="144" spans="1:14" x14ac:dyDescent="0.25">
      <c r="A144" s="9">
        <v>141</v>
      </c>
      <c r="B144" s="24" t="s">
        <v>155</v>
      </c>
      <c r="C144" s="22">
        <f>+'JULIO ORD'!C144</f>
        <v>425486</v>
      </c>
      <c r="D144" s="22">
        <f>+'JULIO ORD'!D144</f>
        <v>108135</v>
      </c>
      <c r="E144" s="22">
        <f>+'JULIO ORD'!E144</f>
        <v>8027</v>
      </c>
      <c r="F144" s="22">
        <f>+'JULIO ORD'!F144+'SEGUNDO AJ TRIMESTRAL FOFIR 21'!C144</f>
        <v>51793</v>
      </c>
      <c r="G144" s="22">
        <f>+'JULIO ORD'!G144</f>
        <v>15814</v>
      </c>
      <c r="H144" s="22">
        <f>+'JULIO ORD'!H144</f>
        <v>2751</v>
      </c>
      <c r="I144" s="22">
        <f>+'JULIO ORD'!I144</f>
        <v>14281</v>
      </c>
      <c r="J144" s="22">
        <f>+'JULIO ORD'!J144</f>
        <v>884</v>
      </c>
      <c r="K144" s="22">
        <v>0</v>
      </c>
      <c r="L144" s="22">
        <f>+'JULIO ORD'!L144</f>
        <v>209610</v>
      </c>
      <c r="M144" s="22">
        <f>+'JULIO ORD'!M144</f>
        <v>0</v>
      </c>
      <c r="N144" s="6">
        <f t="shared" si="2"/>
        <v>836781</v>
      </c>
    </row>
    <row r="145" spans="1:14" x14ac:dyDescent="0.25">
      <c r="A145" s="9">
        <v>142</v>
      </c>
      <c r="B145" s="24" t="s">
        <v>156</v>
      </c>
      <c r="C145" s="22">
        <f>+'JULIO ORD'!C145</f>
        <v>98578</v>
      </c>
      <c r="D145" s="22">
        <f>+'JULIO ORD'!D145</f>
        <v>40048</v>
      </c>
      <c r="E145" s="22">
        <f>+'JULIO ORD'!E145</f>
        <v>1739</v>
      </c>
      <c r="F145" s="22">
        <f>+'JULIO ORD'!F145+'SEGUNDO AJ TRIMESTRAL FOFIR 21'!C145</f>
        <v>7270</v>
      </c>
      <c r="G145" s="22">
        <f>+'JULIO ORD'!G145</f>
        <v>1613</v>
      </c>
      <c r="H145" s="22">
        <f>+'JULIO ORD'!H145</f>
        <v>494</v>
      </c>
      <c r="I145" s="22">
        <f>+'JULIO ORD'!I145</f>
        <v>1131</v>
      </c>
      <c r="J145" s="22">
        <f>+'JULIO ORD'!J145</f>
        <v>283</v>
      </c>
      <c r="K145" s="22">
        <v>0</v>
      </c>
      <c r="L145" s="22">
        <f>+'JULIO ORD'!L145</f>
        <v>0</v>
      </c>
      <c r="M145" s="22">
        <f>+'JULIO ORD'!M145</f>
        <v>0</v>
      </c>
      <c r="N145" s="6">
        <f t="shared" si="2"/>
        <v>151156</v>
      </c>
    </row>
    <row r="146" spans="1:14" x14ac:dyDescent="0.25">
      <c r="A146" s="9">
        <v>143</v>
      </c>
      <c r="B146" s="24" t="s">
        <v>157</v>
      </c>
      <c r="C146" s="22">
        <f>+'JULIO ORD'!C146</f>
        <v>599724</v>
      </c>
      <c r="D146" s="22">
        <f>+'JULIO ORD'!D146</f>
        <v>245588</v>
      </c>
      <c r="E146" s="22">
        <f>+'JULIO ORD'!E146</f>
        <v>9432</v>
      </c>
      <c r="F146" s="22">
        <f>+'JULIO ORD'!F146+'SEGUNDO AJ TRIMESTRAL FOFIR 21'!C146</f>
        <v>59965</v>
      </c>
      <c r="G146" s="22">
        <f>+'JULIO ORD'!G146</f>
        <v>16257</v>
      </c>
      <c r="H146" s="22">
        <f>+'JULIO ORD'!H146</f>
        <v>3553</v>
      </c>
      <c r="I146" s="22">
        <f>+'JULIO ORD'!I146</f>
        <v>15478</v>
      </c>
      <c r="J146" s="22">
        <f>+'JULIO ORD'!J146</f>
        <v>1303</v>
      </c>
      <c r="K146" s="22">
        <v>0</v>
      </c>
      <c r="L146" s="22">
        <f>+'JULIO ORD'!L146</f>
        <v>0</v>
      </c>
      <c r="M146" s="22">
        <f>+'JULIO ORD'!M146</f>
        <v>0</v>
      </c>
      <c r="N146" s="6">
        <f t="shared" si="2"/>
        <v>951300</v>
      </c>
    </row>
    <row r="147" spans="1:14" x14ac:dyDescent="0.25">
      <c r="A147" s="9">
        <v>144</v>
      </c>
      <c r="B147" s="24" t="s">
        <v>158</v>
      </c>
      <c r="C147" s="22">
        <f>+'JULIO ORD'!C147</f>
        <v>83210</v>
      </c>
      <c r="D147" s="22">
        <f>+'JULIO ORD'!D147</f>
        <v>35229</v>
      </c>
      <c r="E147" s="22">
        <f>+'JULIO ORD'!E147</f>
        <v>1479</v>
      </c>
      <c r="F147" s="22">
        <f>+'JULIO ORD'!F147+'SEGUNDO AJ TRIMESTRAL FOFIR 21'!C147</f>
        <v>6704</v>
      </c>
      <c r="G147" s="22">
        <f>+'JULIO ORD'!G147</f>
        <v>1934</v>
      </c>
      <c r="H147" s="22">
        <f>+'JULIO ORD'!H147</f>
        <v>435</v>
      </c>
      <c r="I147" s="22">
        <f>+'JULIO ORD'!I147</f>
        <v>1386</v>
      </c>
      <c r="J147" s="22">
        <f>+'JULIO ORD'!J147</f>
        <v>239</v>
      </c>
      <c r="K147" s="22">
        <v>0</v>
      </c>
      <c r="L147" s="22">
        <f>+'JULIO ORD'!L147</f>
        <v>0</v>
      </c>
      <c r="M147" s="22">
        <f>+'JULIO ORD'!M147</f>
        <v>0</v>
      </c>
      <c r="N147" s="6">
        <f t="shared" si="2"/>
        <v>130616</v>
      </c>
    </row>
    <row r="148" spans="1:14" x14ac:dyDescent="0.25">
      <c r="A148" s="9">
        <v>145</v>
      </c>
      <c r="B148" s="24" t="s">
        <v>159</v>
      </c>
      <c r="C148" s="22">
        <f>+'JULIO ORD'!C148</f>
        <v>282418</v>
      </c>
      <c r="D148" s="22">
        <f>+'JULIO ORD'!D148</f>
        <v>100360</v>
      </c>
      <c r="E148" s="22">
        <f>+'JULIO ORD'!E148</f>
        <v>4802</v>
      </c>
      <c r="F148" s="22">
        <f>+'JULIO ORD'!F148+'SEGUNDO AJ TRIMESTRAL FOFIR 21'!C148</f>
        <v>33052</v>
      </c>
      <c r="G148" s="22">
        <f>+'JULIO ORD'!G148</f>
        <v>8372</v>
      </c>
      <c r="H148" s="22">
        <f>+'JULIO ORD'!H148</f>
        <v>1798</v>
      </c>
      <c r="I148" s="22">
        <f>+'JULIO ORD'!I148</f>
        <v>9025</v>
      </c>
      <c r="J148" s="22">
        <f>+'JULIO ORD'!J148</f>
        <v>643</v>
      </c>
      <c r="K148" s="22">
        <v>0</v>
      </c>
      <c r="L148" s="22">
        <f>+'JULIO ORD'!L148</f>
        <v>0</v>
      </c>
      <c r="M148" s="22">
        <f>+'JULIO ORD'!M148</f>
        <v>0</v>
      </c>
      <c r="N148" s="6">
        <f t="shared" si="2"/>
        <v>440470</v>
      </c>
    </row>
    <row r="149" spans="1:14" x14ac:dyDescent="0.25">
      <c r="A149" s="9">
        <v>146</v>
      </c>
      <c r="B149" s="24" t="s">
        <v>160</v>
      </c>
      <c r="C149" s="22">
        <f>+'JULIO ORD'!C149</f>
        <v>187066</v>
      </c>
      <c r="D149" s="22">
        <f>+'JULIO ORD'!D149</f>
        <v>99487</v>
      </c>
      <c r="E149" s="22">
        <f>+'JULIO ORD'!E149</f>
        <v>3313</v>
      </c>
      <c r="F149" s="22">
        <f>+'JULIO ORD'!F149+'SEGUNDO AJ TRIMESTRAL FOFIR 21'!C149</f>
        <v>16383</v>
      </c>
      <c r="G149" s="22">
        <f>+'JULIO ORD'!G149</f>
        <v>5303</v>
      </c>
      <c r="H149" s="22">
        <f>+'JULIO ORD'!H149</f>
        <v>1017</v>
      </c>
      <c r="I149" s="22">
        <f>+'JULIO ORD'!I149</f>
        <v>3786</v>
      </c>
      <c r="J149" s="22">
        <f>+'JULIO ORD'!J149</f>
        <v>499</v>
      </c>
      <c r="K149" s="22">
        <v>0</v>
      </c>
      <c r="L149" s="22">
        <f>+'JULIO ORD'!L149</f>
        <v>0</v>
      </c>
      <c r="M149" s="22">
        <f>+'JULIO ORD'!M149</f>
        <v>0</v>
      </c>
      <c r="N149" s="6">
        <f t="shared" si="2"/>
        <v>316854</v>
      </c>
    </row>
    <row r="150" spans="1:14" x14ac:dyDescent="0.25">
      <c r="A150" s="9">
        <v>147</v>
      </c>
      <c r="B150" s="24" t="s">
        <v>161</v>
      </c>
      <c r="C150" s="22">
        <f>+'JULIO ORD'!C150</f>
        <v>119702</v>
      </c>
      <c r="D150" s="22">
        <f>+'JULIO ORD'!D150</f>
        <v>66363</v>
      </c>
      <c r="E150" s="22">
        <f>+'JULIO ORD'!E150</f>
        <v>2126</v>
      </c>
      <c r="F150" s="22">
        <f>+'JULIO ORD'!F150+'SEGUNDO AJ TRIMESTRAL FOFIR 21'!C150</f>
        <v>10111</v>
      </c>
      <c r="G150" s="22">
        <f>+'JULIO ORD'!G150</f>
        <v>672</v>
      </c>
      <c r="H150" s="22">
        <f>+'JULIO ORD'!H150</f>
        <v>639</v>
      </c>
      <c r="I150" s="22">
        <f>+'JULIO ORD'!I150</f>
        <v>1262</v>
      </c>
      <c r="J150" s="22">
        <f>+'JULIO ORD'!J150</f>
        <v>317</v>
      </c>
      <c r="K150" s="22">
        <v>0</v>
      </c>
      <c r="L150" s="22">
        <f>+'JULIO ORD'!L150</f>
        <v>6715</v>
      </c>
      <c r="M150" s="22">
        <f>+'JULIO ORD'!M150</f>
        <v>0</v>
      </c>
      <c r="N150" s="6">
        <f t="shared" si="2"/>
        <v>207907</v>
      </c>
    </row>
    <row r="151" spans="1:14" x14ac:dyDescent="0.25">
      <c r="A151" s="9">
        <v>148</v>
      </c>
      <c r="B151" s="24" t="s">
        <v>162</v>
      </c>
      <c r="C151" s="22">
        <f>+'JULIO ORD'!C151</f>
        <v>225272</v>
      </c>
      <c r="D151" s="22">
        <f>+'JULIO ORD'!D151</f>
        <v>80149</v>
      </c>
      <c r="E151" s="22">
        <f>+'JULIO ORD'!E151</f>
        <v>4160</v>
      </c>
      <c r="F151" s="22">
        <f>+'JULIO ORD'!F151+'SEGUNDO AJ TRIMESTRAL FOFIR 21'!C151</f>
        <v>26832</v>
      </c>
      <c r="G151" s="22">
        <f>+'JULIO ORD'!G151</f>
        <v>4190</v>
      </c>
      <c r="H151" s="22">
        <f>+'JULIO ORD'!H151</f>
        <v>1435</v>
      </c>
      <c r="I151" s="22">
        <f>+'JULIO ORD'!I151</f>
        <v>5641</v>
      </c>
      <c r="J151" s="22">
        <f>+'JULIO ORD'!J151</f>
        <v>431</v>
      </c>
      <c r="K151" s="22">
        <v>0</v>
      </c>
      <c r="L151" s="22">
        <f>+'JULIO ORD'!L151</f>
        <v>0</v>
      </c>
      <c r="M151" s="22">
        <f>+'JULIO ORD'!M151</f>
        <v>0</v>
      </c>
      <c r="N151" s="6">
        <f t="shared" si="2"/>
        <v>348110</v>
      </c>
    </row>
    <row r="152" spans="1:14" x14ac:dyDescent="0.25">
      <c r="A152" s="9">
        <v>149</v>
      </c>
      <c r="B152" s="24" t="s">
        <v>163</v>
      </c>
      <c r="C152" s="22">
        <f>+'JULIO ORD'!C152</f>
        <v>129502</v>
      </c>
      <c r="D152" s="22">
        <f>+'JULIO ORD'!D152</f>
        <v>69157</v>
      </c>
      <c r="E152" s="22">
        <f>+'JULIO ORD'!E152</f>
        <v>2262</v>
      </c>
      <c r="F152" s="22">
        <f>+'JULIO ORD'!F152+'SEGUNDO AJ TRIMESTRAL FOFIR 21'!C152</f>
        <v>11352</v>
      </c>
      <c r="G152" s="22">
        <f>+'JULIO ORD'!G152</f>
        <v>3885</v>
      </c>
      <c r="H152" s="22">
        <f>+'JULIO ORD'!H152</f>
        <v>706</v>
      </c>
      <c r="I152" s="22">
        <f>+'JULIO ORD'!I152</f>
        <v>2704</v>
      </c>
      <c r="J152" s="22">
        <f>+'JULIO ORD'!J152</f>
        <v>349</v>
      </c>
      <c r="K152" s="22">
        <v>0</v>
      </c>
      <c r="L152" s="22">
        <f>+'JULIO ORD'!L152</f>
        <v>752</v>
      </c>
      <c r="M152" s="22">
        <f>+'JULIO ORD'!M152</f>
        <v>0</v>
      </c>
      <c r="N152" s="6">
        <f t="shared" si="2"/>
        <v>220669</v>
      </c>
    </row>
    <row r="153" spans="1:14" x14ac:dyDescent="0.25">
      <c r="A153" s="9">
        <v>150</v>
      </c>
      <c r="B153" s="24" t="s">
        <v>164</v>
      </c>
      <c r="C153" s="22">
        <f>+'JULIO ORD'!C153</f>
        <v>496418</v>
      </c>
      <c r="D153" s="22">
        <f>+'JULIO ORD'!D153</f>
        <v>99470</v>
      </c>
      <c r="E153" s="22">
        <f>+'JULIO ORD'!E153</f>
        <v>8403</v>
      </c>
      <c r="F153" s="22">
        <f>+'JULIO ORD'!F153+'SEGUNDO AJ TRIMESTRAL FOFIR 21'!C153</f>
        <v>55457</v>
      </c>
      <c r="G153" s="22">
        <f>+'JULIO ORD'!G153</f>
        <v>21614</v>
      </c>
      <c r="H153" s="22">
        <f>+'JULIO ORD'!H153</f>
        <v>3059</v>
      </c>
      <c r="I153" s="22">
        <f>+'JULIO ORD'!I153</f>
        <v>18489</v>
      </c>
      <c r="J153" s="22">
        <f>+'JULIO ORD'!J153</f>
        <v>953</v>
      </c>
      <c r="K153" s="22">
        <v>0</v>
      </c>
      <c r="L153" s="22">
        <f>+'JULIO ORD'!L153</f>
        <v>0</v>
      </c>
      <c r="M153" s="22">
        <f>+'JULIO ORD'!M153</f>
        <v>0</v>
      </c>
      <c r="N153" s="6">
        <f t="shared" si="2"/>
        <v>703863</v>
      </c>
    </row>
    <row r="154" spans="1:14" x14ac:dyDescent="0.25">
      <c r="A154" s="9">
        <v>151</v>
      </c>
      <c r="B154" s="24" t="s">
        <v>165</v>
      </c>
      <c r="C154" s="22">
        <f>+'JULIO ORD'!C154</f>
        <v>64246</v>
      </c>
      <c r="D154" s="22">
        <f>+'JULIO ORD'!D154</f>
        <v>30075</v>
      </c>
      <c r="E154" s="22">
        <f>+'JULIO ORD'!E154</f>
        <v>1148</v>
      </c>
      <c r="F154" s="22">
        <f>+'JULIO ORD'!F154+'SEGUNDO AJ TRIMESTRAL FOFIR 21'!C154</f>
        <v>4248</v>
      </c>
      <c r="G154" s="22">
        <f>+'JULIO ORD'!G154</f>
        <v>553</v>
      </c>
      <c r="H154" s="22">
        <f>+'JULIO ORD'!H154</f>
        <v>307</v>
      </c>
      <c r="I154" s="22">
        <f>+'JULIO ORD'!I154</f>
        <v>410</v>
      </c>
      <c r="J154" s="22">
        <f>+'JULIO ORD'!J154</f>
        <v>195</v>
      </c>
      <c r="K154" s="22">
        <v>0</v>
      </c>
      <c r="L154" s="22">
        <f>+'JULIO ORD'!L154</f>
        <v>0</v>
      </c>
      <c r="M154" s="22">
        <f>+'JULIO ORD'!M154</f>
        <v>0</v>
      </c>
      <c r="N154" s="6">
        <f t="shared" si="2"/>
        <v>101182</v>
      </c>
    </row>
    <row r="155" spans="1:14" x14ac:dyDescent="0.25">
      <c r="A155" s="9">
        <v>152</v>
      </c>
      <c r="B155" s="24" t="s">
        <v>166</v>
      </c>
      <c r="C155" s="22">
        <f>+'JULIO ORD'!C155</f>
        <v>142228</v>
      </c>
      <c r="D155" s="22">
        <f>+'JULIO ORD'!D155</f>
        <v>48240</v>
      </c>
      <c r="E155" s="22">
        <f>+'JULIO ORD'!E155</f>
        <v>2548</v>
      </c>
      <c r="F155" s="22">
        <f>+'JULIO ORD'!F155+'SEGUNDO AJ TRIMESTRAL FOFIR 21'!C155</f>
        <v>12740</v>
      </c>
      <c r="G155" s="22">
        <f>+'JULIO ORD'!G155</f>
        <v>4953</v>
      </c>
      <c r="H155" s="22">
        <f>+'JULIO ORD'!H155</f>
        <v>781</v>
      </c>
      <c r="I155" s="22">
        <f>+'JULIO ORD'!I155</f>
        <v>3194</v>
      </c>
      <c r="J155" s="22">
        <f>+'JULIO ORD'!J155</f>
        <v>370</v>
      </c>
      <c r="K155" s="22">
        <v>0</v>
      </c>
      <c r="L155" s="22">
        <f>+'JULIO ORD'!L155</f>
        <v>13437</v>
      </c>
      <c r="M155" s="22">
        <f>+'JULIO ORD'!M155</f>
        <v>0</v>
      </c>
      <c r="N155" s="6">
        <f t="shared" si="2"/>
        <v>228491</v>
      </c>
    </row>
    <row r="156" spans="1:14" x14ac:dyDescent="0.25">
      <c r="A156" s="9">
        <v>153</v>
      </c>
      <c r="B156" s="24" t="s">
        <v>167</v>
      </c>
      <c r="C156" s="22">
        <f>+'JULIO ORD'!C156</f>
        <v>225796</v>
      </c>
      <c r="D156" s="22">
        <f>+'JULIO ORD'!D156</f>
        <v>61770</v>
      </c>
      <c r="E156" s="22">
        <f>+'JULIO ORD'!E156</f>
        <v>3979</v>
      </c>
      <c r="F156" s="22">
        <f>+'JULIO ORD'!F156+'SEGUNDO AJ TRIMESTRAL FOFIR 21'!C156</f>
        <v>22440</v>
      </c>
      <c r="G156" s="22">
        <f>+'JULIO ORD'!G156</f>
        <v>8772</v>
      </c>
      <c r="H156" s="22">
        <f>+'JULIO ORD'!H156</f>
        <v>1308</v>
      </c>
      <c r="I156" s="22">
        <f>+'JULIO ORD'!I156</f>
        <v>6483</v>
      </c>
      <c r="J156" s="22">
        <f>+'JULIO ORD'!J156</f>
        <v>533</v>
      </c>
      <c r="K156" s="22">
        <v>0</v>
      </c>
      <c r="L156" s="22">
        <f>+'JULIO ORD'!L156</f>
        <v>23905</v>
      </c>
      <c r="M156" s="22">
        <f>+'JULIO ORD'!M156</f>
        <v>0</v>
      </c>
      <c r="N156" s="6">
        <f t="shared" si="2"/>
        <v>354986</v>
      </c>
    </row>
    <row r="157" spans="1:14" x14ac:dyDescent="0.25">
      <c r="A157" s="9">
        <v>154</v>
      </c>
      <c r="B157" s="24" t="s">
        <v>168</v>
      </c>
      <c r="C157" s="22">
        <f>+'JULIO ORD'!C157</f>
        <v>190724</v>
      </c>
      <c r="D157" s="22">
        <f>+'JULIO ORD'!D157</f>
        <v>88876</v>
      </c>
      <c r="E157" s="22">
        <f>+'JULIO ORD'!E157</f>
        <v>3335</v>
      </c>
      <c r="F157" s="22">
        <f>+'JULIO ORD'!F157+'SEGUNDO AJ TRIMESTRAL FOFIR 21'!C157</f>
        <v>17145</v>
      </c>
      <c r="G157" s="22">
        <f>+'JULIO ORD'!G157</f>
        <v>4184</v>
      </c>
      <c r="H157" s="22">
        <f>+'JULIO ORD'!H157</f>
        <v>1050</v>
      </c>
      <c r="I157" s="22">
        <f>+'JULIO ORD'!I157</f>
        <v>3625</v>
      </c>
      <c r="J157" s="22">
        <f>+'JULIO ORD'!J157</f>
        <v>491</v>
      </c>
      <c r="K157" s="22">
        <v>0</v>
      </c>
      <c r="L157" s="22">
        <f>+'JULIO ORD'!L157</f>
        <v>802</v>
      </c>
      <c r="M157" s="22">
        <f>+'JULIO ORD'!M157</f>
        <v>0</v>
      </c>
      <c r="N157" s="6">
        <f t="shared" si="2"/>
        <v>310232</v>
      </c>
    </row>
    <row r="158" spans="1:14" x14ac:dyDescent="0.25">
      <c r="A158" s="9">
        <v>155</v>
      </c>
      <c r="B158" s="24" t="s">
        <v>169</v>
      </c>
      <c r="C158" s="22">
        <f>+'JULIO ORD'!C158</f>
        <v>113774</v>
      </c>
      <c r="D158" s="22">
        <f>+'JULIO ORD'!D158</f>
        <v>67285</v>
      </c>
      <c r="E158" s="22">
        <f>+'JULIO ORD'!E158</f>
        <v>2066</v>
      </c>
      <c r="F158" s="22">
        <f>+'JULIO ORD'!F158+'SEGUNDO AJ TRIMESTRAL FOFIR 21'!C158</f>
        <v>9098</v>
      </c>
      <c r="G158" s="22">
        <f>+'JULIO ORD'!G158</f>
        <v>2091</v>
      </c>
      <c r="H158" s="22">
        <f>+'JULIO ORD'!H158</f>
        <v>592</v>
      </c>
      <c r="I158" s="22">
        <f>+'JULIO ORD'!I158</f>
        <v>1542</v>
      </c>
      <c r="J158" s="22">
        <f>+'JULIO ORD'!J158</f>
        <v>322</v>
      </c>
      <c r="K158" s="22">
        <v>0</v>
      </c>
      <c r="L158" s="22">
        <f>+'JULIO ORD'!L158</f>
        <v>0</v>
      </c>
      <c r="M158" s="22">
        <f>+'JULIO ORD'!M158</f>
        <v>0</v>
      </c>
      <c r="N158" s="6">
        <f t="shared" si="2"/>
        <v>196770</v>
      </c>
    </row>
    <row r="159" spans="1:14" x14ac:dyDescent="0.25">
      <c r="A159" s="9">
        <v>156</v>
      </c>
      <c r="B159" s="24" t="s">
        <v>170</v>
      </c>
      <c r="C159" s="22">
        <f>+'JULIO ORD'!C159</f>
        <v>209414</v>
      </c>
      <c r="D159" s="22">
        <f>+'JULIO ORD'!D159</f>
        <v>100090</v>
      </c>
      <c r="E159" s="22">
        <f>+'JULIO ORD'!E159</f>
        <v>3795</v>
      </c>
      <c r="F159" s="22">
        <f>+'JULIO ORD'!F159+'SEGUNDO AJ TRIMESTRAL FOFIR 21'!C159</f>
        <v>20106</v>
      </c>
      <c r="G159" s="22">
        <f>+'JULIO ORD'!G159</f>
        <v>6196</v>
      </c>
      <c r="H159" s="22">
        <f>+'JULIO ORD'!H159</f>
        <v>1194</v>
      </c>
      <c r="I159" s="22">
        <f>+'JULIO ORD'!I159</f>
        <v>5110</v>
      </c>
      <c r="J159" s="22">
        <f>+'JULIO ORD'!J159</f>
        <v>556</v>
      </c>
      <c r="K159" s="22">
        <v>0</v>
      </c>
      <c r="L159" s="22">
        <f>+'JULIO ORD'!L159</f>
        <v>18035</v>
      </c>
      <c r="M159" s="22">
        <f>+'JULIO ORD'!M159</f>
        <v>0</v>
      </c>
      <c r="N159" s="6">
        <f t="shared" si="2"/>
        <v>364496</v>
      </c>
    </row>
    <row r="160" spans="1:14" x14ac:dyDescent="0.25">
      <c r="A160" s="9">
        <v>157</v>
      </c>
      <c r="B160" s="24" t="s">
        <v>171</v>
      </c>
      <c r="C160" s="22">
        <f>+'JULIO ORD'!C160</f>
        <v>1066296</v>
      </c>
      <c r="D160" s="22">
        <f>+'JULIO ORD'!D160</f>
        <v>279867</v>
      </c>
      <c r="E160" s="22">
        <f>+'JULIO ORD'!E160</f>
        <v>17426</v>
      </c>
      <c r="F160" s="22">
        <f>+'JULIO ORD'!F160+'SEGUNDO AJ TRIMESTRAL FOFIR 21'!C160</f>
        <v>124799</v>
      </c>
      <c r="G160" s="22">
        <f>+'JULIO ORD'!G160</f>
        <v>23941</v>
      </c>
      <c r="H160" s="22">
        <f>+'JULIO ORD'!H160</f>
        <v>6767</v>
      </c>
      <c r="I160" s="22">
        <f>+'JULIO ORD'!I160</f>
        <v>32291</v>
      </c>
      <c r="J160" s="22">
        <f>+'JULIO ORD'!J160</f>
        <v>2052</v>
      </c>
      <c r="K160" s="22">
        <v>0</v>
      </c>
      <c r="L160" s="22">
        <f>+'JULIO ORD'!L160</f>
        <v>0</v>
      </c>
      <c r="M160" s="22">
        <f>+'JULIO ORD'!M160</f>
        <v>0</v>
      </c>
      <c r="N160" s="6">
        <f t="shared" si="2"/>
        <v>1553439</v>
      </c>
    </row>
    <row r="161" spans="1:14" x14ac:dyDescent="0.25">
      <c r="A161" s="9">
        <v>158</v>
      </c>
      <c r="B161" s="24" t="s">
        <v>172</v>
      </c>
      <c r="C161" s="22">
        <f>+'JULIO ORD'!C161</f>
        <v>187574</v>
      </c>
      <c r="D161" s="22">
        <f>+'JULIO ORD'!D161</f>
        <v>65837</v>
      </c>
      <c r="E161" s="22">
        <f>+'JULIO ORD'!E161</f>
        <v>3600</v>
      </c>
      <c r="F161" s="22">
        <f>+'JULIO ORD'!F161+'SEGUNDO AJ TRIMESTRAL FOFIR 21'!C161</f>
        <v>19670</v>
      </c>
      <c r="G161" s="22">
        <f>+'JULIO ORD'!G161</f>
        <v>4201</v>
      </c>
      <c r="H161" s="22">
        <f>+'JULIO ORD'!H161</f>
        <v>1123</v>
      </c>
      <c r="I161" s="22">
        <f>+'JULIO ORD'!I161</f>
        <v>4177</v>
      </c>
      <c r="J161" s="22">
        <f>+'JULIO ORD'!J161</f>
        <v>539</v>
      </c>
      <c r="K161" s="22">
        <v>0</v>
      </c>
      <c r="L161" s="22">
        <f>+'JULIO ORD'!L161</f>
        <v>14822</v>
      </c>
      <c r="M161" s="22">
        <f>+'JULIO ORD'!M161</f>
        <v>0</v>
      </c>
      <c r="N161" s="6">
        <f t="shared" si="2"/>
        <v>301543</v>
      </c>
    </row>
    <row r="162" spans="1:14" x14ac:dyDescent="0.25">
      <c r="A162" s="9">
        <v>159</v>
      </c>
      <c r="B162" s="24" t="s">
        <v>173</v>
      </c>
      <c r="C162" s="22">
        <f>+'JULIO ORD'!C162</f>
        <v>269726</v>
      </c>
      <c r="D162" s="22">
        <f>+'JULIO ORD'!D162</f>
        <v>73386</v>
      </c>
      <c r="E162" s="22">
        <f>+'JULIO ORD'!E162</f>
        <v>4630</v>
      </c>
      <c r="F162" s="22">
        <f>+'JULIO ORD'!F162+'SEGUNDO AJ TRIMESTRAL FOFIR 21'!C162</f>
        <v>26292</v>
      </c>
      <c r="G162" s="22">
        <f>+'JULIO ORD'!G162</f>
        <v>10650</v>
      </c>
      <c r="H162" s="22">
        <f>+'JULIO ORD'!H162</f>
        <v>1546</v>
      </c>
      <c r="I162" s="22">
        <f>+'JULIO ORD'!I162</f>
        <v>7420</v>
      </c>
      <c r="J162" s="22">
        <f>+'JULIO ORD'!J162</f>
        <v>615</v>
      </c>
      <c r="K162" s="22">
        <v>0</v>
      </c>
      <c r="L162" s="22">
        <f>+'JULIO ORD'!L162</f>
        <v>15226</v>
      </c>
      <c r="M162" s="22">
        <f>+'JULIO ORD'!M162</f>
        <v>0</v>
      </c>
      <c r="N162" s="6">
        <f t="shared" si="2"/>
        <v>409491</v>
      </c>
    </row>
    <row r="163" spans="1:14" x14ac:dyDescent="0.25">
      <c r="A163" s="9">
        <v>160</v>
      </c>
      <c r="B163" s="24" t="s">
        <v>174</v>
      </c>
      <c r="C163" s="22">
        <f>+'JULIO ORD'!C163</f>
        <v>138388</v>
      </c>
      <c r="D163" s="22">
        <f>+'JULIO ORD'!D163</f>
        <v>59391</v>
      </c>
      <c r="E163" s="22">
        <f>+'JULIO ORD'!E163</f>
        <v>2254</v>
      </c>
      <c r="F163" s="22">
        <f>+'JULIO ORD'!F163+'SEGUNDO AJ TRIMESTRAL FOFIR 21'!C163</f>
        <v>11309</v>
      </c>
      <c r="G163" s="22">
        <f>+'JULIO ORD'!G163</f>
        <v>2477</v>
      </c>
      <c r="H163" s="22">
        <f>+'JULIO ORD'!H163</f>
        <v>727</v>
      </c>
      <c r="I163" s="22">
        <f>+'JULIO ORD'!I163</f>
        <v>2201</v>
      </c>
      <c r="J163" s="22">
        <f>+'JULIO ORD'!J163</f>
        <v>339</v>
      </c>
      <c r="K163" s="22">
        <v>0</v>
      </c>
      <c r="L163" s="22">
        <f>+'JULIO ORD'!L163</f>
        <v>5346</v>
      </c>
      <c r="M163" s="22">
        <f>+'JULIO ORD'!M163</f>
        <v>0</v>
      </c>
      <c r="N163" s="6">
        <f t="shared" si="2"/>
        <v>222432</v>
      </c>
    </row>
    <row r="164" spans="1:14" x14ac:dyDescent="0.25">
      <c r="A164" s="9">
        <v>161</v>
      </c>
      <c r="B164" s="24" t="s">
        <v>175</v>
      </c>
      <c r="C164" s="22">
        <f>+'JULIO ORD'!C164</f>
        <v>168842</v>
      </c>
      <c r="D164" s="22">
        <f>+'JULIO ORD'!D164</f>
        <v>75344</v>
      </c>
      <c r="E164" s="22">
        <f>+'JULIO ORD'!E164</f>
        <v>3017</v>
      </c>
      <c r="F164" s="22">
        <f>+'JULIO ORD'!F164+'SEGUNDO AJ TRIMESTRAL FOFIR 21'!C164</f>
        <v>15076</v>
      </c>
      <c r="G164" s="22">
        <f>+'JULIO ORD'!G164</f>
        <v>5008</v>
      </c>
      <c r="H164" s="22">
        <f>+'JULIO ORD'!H164</f>
        <v>926</v>
      </c>
      <c r="I164" s="22">
        <f>+'JULIO ORD'!I164</f>
        <v>3630</v>
      </c>
      <c r="J164" s="22">
        <f>+'JULIO ORD'!J164</f>
        <v>438</v>
      </c>
      <c r="K164" s="22">
        <v>0</v>
      </c>
      <c r="L164" s="22">
        <f>+'JULIO ORD'!L164</f>
        <v>0</v>
      </c>
      <c r="M164" s="22">
        <f>+'JULIO ORD'!M164</f>
        <v>0</v>
      </c>
      <c r="N164" s="6">
        <f t="shared" si="2"/>
        <v>272281</v>
      </c>
    </row>
    <row r="165" spans="1:14" x14ac:dyDescent="0.25">
      <c r="A165" s="9">
        <v>162</v>
      </c>
      <c r="B165" s="24" t="s">
        <v>176</v>
      </c>
      <c r="C165" s="22">
        <f>+'JULIO ORD'!C165</f>
        <v>129062</v>
      </c>
      <c r="D165" s="22">
        <f>+'JULIO ORD'!D165</f>
        <v>42706</v>
      </c>
      <c r="E165" s="22">
        <f>+'JULIO ORD'!E165</f>
        <v>2234</v>
      </c>
      <c r="F165" s="22">
        <f>+'JULIO ORD'!F165+'SEGUNDO AJ TRIMESTRAL FOFIR 21'!C165</f>
        <v>11042</v>
      </c>
      <c r="G165" s="22">
        <f>+'JULIO ORD'!G165</f>
        <v>3994</v>
      </c>
      <c r="H165" s="22">
        <f>+'JULIO ORD'!H165</f>
        <v>693</v>
      </c>
      <c r="I165" s="22">
        <f>+'JULIO ORD'!I165</f>
        <v>2644</v>
      </c>
      <c r="J165" s="22">
        <f>+'JULIO ORD'!J165</f>
        <v>327</v>
      </c>
      <c r="K165" s="22">
        <v>0</v>
      </c>
      <c r="L165" s="22">
        <f>+'JULIO ORD'!L165</f>
        <v>0</v>
      </c>
      <c r="M165" s="22">
        <f>+'JULIO ORD'!M165</f>
        <v>0</v>
      </c>
      <c r="N165" s="6">
        <f t="shared" si="2"/>
        <v>192702</v>
      </c>
    </row>
    <row r="166" spans="1:14" x14ac:dyDescent="0.25">
      <c r="A166" s="9">
        <v>163</v>
      </c>
      <c r="B166" s="24" t="s">
        <v>177</v>
      </c>
      <c r="C166" s="22">
        <f>+'JULIO ORD'!C166</f>
        <v>118390</v>
      </c>
      <c r="D166" s="22">
        <f>+'JULIO ORD'!D166</f>
        <v>90691</v>
      </c>
      <c r="E166" s="22">
        <f>+'JULIO ORD'!E166</f>
        <v>2086</v>
      </c>
      <c r="F166" s="22">
        <f>+'JULIO ORD'!F166+'SEGUNDO AJ TRIMESTRAL FOFIR 21'!C166</f>
        <v>9608</v>
      </c>
      <c r="G166" s="22">
        <f>+'JULIO ORD'!G166</f>
        <v>3044</v>
      </c>
      <c r="H166" s="22">
        <f>+'JULIO ORD'!H166</f>
        <v>619</v>
      </c>
      <c r="I166" s="22">
        <f>+'JULIO ORD'!I166</f>
        <v>2033</v>
      </c>
      <c r="J166" s="22">
        <f>+'JULIO ORD'!J166</f>
        <v>322</v>
      </c>
      <c r="K166" s="22">
        <v>0</v>
      </c>
      <c r="L166" s="22">
        <f>+'JULIO ORD'!L166</f>
        <v>0</v>
      </c>
      <c r="M166" s="22">
        <f>+'JULIO ORD'!M166</f>
        <v>0</v>
      </c>
      <c r="N166" s="6">
        <f t="shared" si="2"/>
        <v>226793</v>
      </c>
    </row>
    <row r="167" spans="1:14" x14ac:dyDescent="0.25">
      <c r="A167" s="9">
        <v>164</v>
      </c>
      <c r="B167" s="24" t="s">
        <v>178</v>
      </c>
      <c r="C167" s="22">
        <f>+'JULIO ORD'!C167</f>
        <v>171506</v>
      </c>
      <c r="D167" s="22">
        <f>+'JULIO ORD'!D167</f>
        <v>49836</v>
      </c>
      <c r="E167" s="22">
        <f>+'JULIO ORD'!E167</f>
        <v>2993</v>
      </c>
      <c r="F167" s="22">
        <f>+'JULIO ORD'!F167+'SEGUNDO AJ TRIMESTRAL FOFIR 21'!C167</f>
        <v>15136</v>
      </c>
      <c r="G167" s="22">
        <f>+'JULIO ORD'!G167</f>
        <v>5342</v>
      </c>
      <c r="H167" s="22">
        <f>+'JULIO ORD'!H167</f>
        <v>936</v>
      </c>
      <c r="I167" s="22">
        <f>+'JULIO ORD'!I167</f>
        <v>3758</v>
      </c>
      <c r="J167" s="22">
        <f>+'JULIO ORD'!J167</f>
        <v>440</v>
      </c>
      <c r="K167" s="22">
        <v>0</v>
      </c>
      <c r="L167" s="22">
        <f>+'JULIO ORD'!L167</f>
        <v>19872</v>
      </c>
      <c r="M167" s="22">
        <f>+'JULIO ORD'!M167</f>
        <v>0</v>
      </c>
      <c r="N167" s="6">
        <f t="shared" si="2"/>
        <v>269819</v>
      </c>
    </row>
    <row r="168" spans="1:14" x14ac:dyDescent="0.25">
      <c r="A168" s="9">
        <v>165</v>
      </c>
      <c r="B168" s="24" t="s">
        <v>179</v>
      </c>
      <c r="C168" s="22">
        <f>+'JULIO ORD'!C168</f>
        <v>126146</v>
      </c>
      <c r="D168" s="22">
        <f>+'JULIO ORD'!D168</f>
        <v>78876</v>
      </c>
      <c r="E168" s="22">
        <f>+'JULIO ORD'!E168</f>
        <v>2202</v>
      </c>
      <c r="F168" s="22">
        <f>+'JULIO ORD'!F168+'SEGUNDO AJ TRIMESTRAL FOFIR 21'!C168</f>
        <v>10381</v>
      </c>
      <c r="G168" s="22">
        <f>+'JULIO ORD'!G168</f>
        <v>2982</v>
      </c>
      <c r="H168" s="22">
        <f>+'JULIO ORD'!H168</f>
        <v>664</v>
      </c>
      <c r="I168" s="22">
        <f>+'JULIO ORD'!I168</f>
        <v>2180</v>
      </c>
      <c r="J168" s="22">
        <f>+'JULIO ORD'!J168</f>
        <v>330</v>
      </c>
      <c r="K168" s="22">
        <v>0</v>
      </c>
      <c r="L168" s="22">
        <f>+'JULIO ORD'!L168</f>
        <v>0</v>
      </c>
      <c r="M168" s="22">
        <f>+'JULIO ORD'!M168</f>
        <v>0</v>
      </c>
      <c r="N168" s="6">
        <f t="shared" si="2"/>
        <v>223761</v>
      </c>
    </row>
    <row r="169" spans="1:14" x14ac:dyDescent="0.25">
      <c r="A169" s="9">
        <v>166</v>
      </c>
      <c r="B169" s="24" t="s">
        <v>180</v>
      </c>
      <c r="C169" s="22">
        <f>+'JULIO ORD'!C169</f>
        <v>540130</v>
      </c>
      <c r="D169" s="22">
        <f>+'JULIO ORD'!D169</f>
        <v>242358</v>
      </c>
      <c r="E169" s="22">
        <f>+'JULIO ORD'!E169</f>
        <v>9740</v>
      </c>
      <c r="F169" s="22">
        <f>+'JULIO ORD'!F169+'SEGUNDO AJ TRIMESTRAL FOFIR 21'!C169</f>
        <v>58521</v>
      </c>
      <c r="G169" s="22">
        <f>+'JULIO ORD'!G169</f>
        <v>19259</v>
      </c>
      <c r="H169" s="22">
        <f>+'JULIO ORD'!H169</f>
        <v>3275</v>
      </c>
      <c r="I169" s="22">
        <f>+'JULIO ORD'!I169</f>
        <v>16471</v>
      </c>
      <c r="J169" s="22">
        <f>+'JULIO ORD'!J169</f>
        <v>1206</v>
      </c>
      <c r="K169" s="22">
        <v>0</v>
      </c>
      <c r="L169" s="22">
        <f>+'JULIO ORD'!L169</f>
        <v>0</v>
      </c>
      <c r="M169" s="22">
        <f>+'JULIO ORD'!M169</f>
        <v>0</v>
      </c>
      <c r="N169" s="6">
        <f t="shared" si="2"/>
        <v>890960</v>
      </c>
    </row>
    <row r="170" spans="1:14" x14ac:dyDescent="0.25">
      <c r="A170" s="9">
        <v>167</v>
      </c>
      <c r="B170" s="24" t="s">
        <v>181</v>
      </c>
      <c r="C170" s="22">
        <f>+'JULIO ORD'!C170</f>
        <v>140870</v>
      </c>
      <c r="D170" s="22">
        <f>+'JULIO ORD'!D170</f>
        <v>60275</v>
      </c>
      <c r="E170" s="22">
        <f>+'JULIO ORD'!E170</f>
        <v>2514</v>
      </c>
      <c r="F170" s="22">
        <f>+'JULIO ORD'!F170+'SEGUNDO AJ TRIMESTRAL FOFIR 21'!C170</f>
        <v>13098</v>
      </c>
      <c r="G170" s="22">
        <f>+'JULIO ORD'!G170</f>
        <v>4138</v>
      </c>
      <c r="H170" s="22">
        <f>+'JULIO ORD'!H170</f>
        <v>788</v>
      </c>
      <c r="I170" s="22">
        <f>+'JULIO ORD'!I170</f>
        <v>3087</v>
      </c>
      <c r="J170" s="22">
        <f>+'JULIO ORD'!J170</f>
        <v>352</v>
      </c>
      <c r="K170" s="22">
        <v>0</v>
      </c>
      <c r="L170" s="22">
        <f>+'JULIO ORD'!L170</f>
        <v>6437</v>
      </c>
      <c r="M170" s="22">
        <f>+'JULIO ORD'!M170</f>
        <v>0</v>
      </c>
      <c r="N170" s="6">
        <f t="shared" si="2"/>
        <v>231559</v>
      </c>
    </row>
    <row r="171" spans="1:14" x14ac:dyDescent="0.25">
      <c r="A171" s="9">
        <v>168</v>
      </c>
      <c r="B171" s="24" t="s">
        <v>182</v>
      </c>
      <c r="C171" s="22">
        <f>+'JULIO ORD'!C171</f>
        <v>90998</v>
      </c>
      <c r="D171" s="22">
        <f>+'JULIO ORD'!D171</f>
        <v>38140</v>
      </c>
      <c r="E171" s="22">
        <f>+'JULIO ORD'!E171</f>
        <v>1633</v>
      </c>
      <c r="F171" s="22">
        <f>+'JULIO ORD'!F171+'SEGUNDO AJ TRIMESTRAL FOFIR 21'!C171</f>
        <v>6984</v>
      </c>
      <c r="G171" s="22">
        <f>+'JULIO ORD'!G171</f>
        <v>1700</v>
      </c>
      <c r="H171" s="22">
        <f>+'JULIO ORD'!H171</f>
        <v>464</v>
      </c>
      <c r="I171" s="22">
        <f>+'JULIO ORD'!I171</f>
        <v>1226</v>
      </c>
      <c r="J171" s="22">
        <f>+'JULIO ORD'!J171</f>
        <v>261</v>
      </c>
      <c r="K171" s="22">
        <v>0</v>
      </c>
      <c r="L171" s="22">
        <f>+'JULIO ORD'!L171</f>
        <v>0</v>
      </c>
      <c r="M171" s="22">
        <f>+'JULIO ORD'!M171</f>
        <v>0</v>
      </c>
      <c r="N171" s="6">
        <f t="shared" si="2"/>
        <v>141406</v>
      </c>
    </row>
    <row r="172" spans="1:14" x14ac:dyDescent="0.25">
      <c r="A172" s="9">
        <v>169</v>
      </c>
      <c r="B172" s="24" t="s">
        <v>183</v>
      </c>
      <c r="C172" s="22">
        <f>+'JULIO ORD'!C172</f>
        <v>237746</v>
      </c>
      <c r="D172" s="22">
        <f>+'JULIO ORD'!D172</f>
        <v>92530</v>
      </c>
      <c r="E172" s="22">
        <f>+'JULIO ORD'!E172</f>
        <v>4250</v>
      </c>
      <c r="F172" s="22">
        <f>+'JULIO ORD'!F172+'SEGUNDO AJ TRIMESTRAL FOFIR 21'!C172</f>
        <v>21845</v>
      </c>
      <c r="G172" s="22">
        <f>+'JULIO ORD'!G172</f>
        <v>9282</v>
      </c>
      <c r="H172" s="22">
        <f>+'JULIO ORD'!H172</f>
        <v>1322</v>
      </c>
      <c r="I172" s="22">
        <f>+'JULIO ORD'!I172</f>
        <v>5590</v>
      </c>
      <c r="J172" s="22">
        <f>+'JULIO ORD'!J172</f>
        <v>602</v>
      </c>
      <c r="K172" s="22">
        <v>0</v>
      </c>
      <c r="L172" s="22">
        <f>+'JULIO ORD'!L172</f>
        <v>0</v>
      </c>
      <c r="M172" s="22">
        <f>+'JULIO ORD'!M172</f>
        <v>0</v>
      </c>
      <c r="N172" s="6">
        <f t="shared" si="2"/>
        <v>373167</v>
      </c>
    </row>
    <row r="173" spans="1:14" x14ac:dyDescent="0.25">
      <c r="A173" s="9">
        <v>170</v>
      </c>
      <c r="B173" s="24" t="s">
        <v>184</v>
      </c>
      <c r="C173" s="22">
        <f>+'JULIO ORD'!C173</f>
        <v>282374</v>
      </c>
      <c r="D173" s="22">
        <f>+'JULIO ORD'!D173</f>
        <v>118290</v>
      </c>
      <c r="E173" s="22">
        <f>+'JULIO ORD'!E173</f>
        <v>4323</v>
      </c>
      <c r="F173" s="22">
        <f>+'JULIO ORD'!F173+'SEGUNDO AJ TRIMESTRAL FOFIR 21'!C173</f>
        <v>22238</v>
      </c>
      <c r="G173" s="22">
        <f>+'JULIO ORD'!G173</f>
        <v>7733</v>
      </c>
      <c r="H173" s="22">
        <f>+'JULIO ORD'!H173</f>
        <v>1455</v>
      </c>
      <c r="I173" s="22">
        <f>+'JULIO ORD'!I173</f>
        <v>4972</v>
      </c>
      <c r="J173" s="22">
        <f>+'JULIO ORD'!J173</f>
        <v>621</v>
      </c>
      <c r="K173" s="22">
        <v>0</v>
      </c>
      <c r="L173" s="22">
        <f>+'JULIO ORD'!L173</f>
        <v>0</v>
      </c>
      <c r="M173" s="22">
        <f>+'JULIO ORD'!M173</f>
        <v>0</v>
      </c>
      <c r="N173" s="6">
        <f t="shared" si="2"/>
        <v>442006</v>
      </c>
    </row>
    <row r="174" spans="1:14" x14ac:dyDescent="0.25">
      <c r="A174" s="9">
        <v>171</v>
      </c>
      <c r="B174" s="24" t="s">
        <v>185</v>
      </c>
      <c r="C174" s="22">
        <f>+'JULIO ORD'!C174</f>
        <v>871692</v>
      </c>
      <c r="D174" s="22">
        <f>+'JULIO ORD'!D174</f>
        <v>237590</v>
      </c>
      <c r="E174" s="22">
        <f>+'JULIO ORD'!E174</f>
        <v>15795</v>
      </c>
      <c r="F174" s="22">
        <f>+'JULIO ORD'!F174+'SEGUNDO AJ TRIMESTRAL FOFIR 21'!C174</f>
        <v>98686</v>
      </c>
      <c r="G174" s="22">
        <f>+'JULIO ORD'!G174</f>
        <v>42889</v>
      </c>
      <c r="H174" s="22">
        <f>+'JULIO ORD'!H174</f>
        <v>5414</v>
      </c>
      <c r="I174" s="22">
        <f>+'JULIO ORD'!I174</f>
        <v>27667</v>
      </c>
      <c r="J174" s="22">
        <f>+'JULIO ORD'!J174</f>
        <v>1876</v>
      </c>
      <c r="K174" s="22">
        <v>0</v>
      </c>
      <c r="L174" s="22">
        <f>+'JULIO ORD'!L174</f>
        <v>0</v>
      </c>
      <c r="M174" s="22">
        <f>+'JULIO ORD'!M174</f>
        <v>0</v>
      </c>
      <c r="N174" s="6">
        <f t="shared" si="2"/>
        <v>1301609</v>
      </c>
    </row>
    <row r="175" spans="1:14" x14ac:dyDescent="0.25">
      <c r="A175" s="9">
        <v>172</v>
      </c>
      <c r="B175" s="24" t="s">
        <v>186</v>
      </c>
      <c r="C175" s="22">
        <f>+'JULIO ORD'!C175</f>
        <v>48018</v>
      </c>
      <c r="D175" s="22">
        <f>+'JULIO ORD'!D175</f>
        <v>22946</v>
      </c>
      <c r="E175" s="22">
        <f>+'JULIO ORD'!E175</f>
        <v>894</v>
      </c>
      <c r="F175" s="22">
        <f>+'JULIO ORD'!F175+'SEGUNDO AJ TRIMESTRAL FOFIR 21'!C175</f>
        <v>4247</v>
      </c>
      <c r="G175" s="22">
        <f>+'JULIO ORD'!G175</f>
        <v>702</v>
      </c>
      <c r="H175" s="22">
        <f>+'JULIO ORD'!H175</f>
        <v>262</v>
      </c>
      <c r="I175" s="22">
        <f>+'JULIO ORD'!I175</f>
        <v>728</v>
      </c>
      <c r="J175" s="22">
        <f>+'JULIO ORD'!J175</f>
        <v>131</v>
      </c>
      <c r="K175" s="22">
        <v>0</v>
      </c>
      <c r="L175" s="22">
        <f>+'JULIO ORD'!L175</f>
        <v>0</v>
      </c>
      <c r="M175" s="22">
        <f>+'JULIO ORD'!M175</f>
        <v>0</v>
      </c>
      <c r="N175" s="6">
        <f t="shared" si="2"/>
        <v>77928</v>
      </c>
    </row>
    <row r="176" spans="1:14" x14ac:dyDescent="0.25">
      <c r="A176" s="9">
        <v>173</v>
      </c>
      <c r="B176" s="24" t="s">
        <v>187</v>
      </c>
      <c r="C176" s="22">
        <f>+'JULIO ORD'!C176</f>
        <v>114506</v>
      </c>
      <c r="D176" s="22">
        <f>+'JULIO ORD'!D176</f>
        <v>53717</v>
      </c>
      <c r="E176" s="22">
        <f>+'JULIO ORD'!E176</f>
        <v>1911</v>
      </c>
      <c r="F176" s="22">
        <f>+'JULIO ORD'!F176+'SEGUNDO AJ TRIMESTRAL FOFIR 21'!C176</f>
        <v>9281</v>
      </c>
      <c r="G176" s="22">
        <f>+'JULIO ORD'!G176</f>
        <v>2616</v>
      </c>
      <c r="H176" s="22">
        <f>+'JULIO ORD'!H176</f>
        <v>599</v>
      </c>
      <c r="I176" s="22">
        <f>+'JULIO ORD'!I176</f>
        <v>1976</v>
      </c>
      <c r="J176" s="22">
        <f>+'JULIO ORD'!J176</f>
        <v>294</v>
      </c>
      <c r="K176" s="22">
        <v>0</v>
      </c>
      <c r="L176" s="22">
        <f>+'JULIO ORD'!L176</f>
        <v>6898</v>
      </c>
      <c r="M176" s="22">
        <f>+'JULIO ORD'!M176</f>
        <v>0</v>
      </c>
      <c r="N176" s="6">
        <f t="shared" si="2"/>
        <v>191798</v>
      </c>
    </row>
    <row r="177" spans="1:14" x14ac:dyDescent="0.25">
      <c r="A177" s="9">
        <v>174</v>
      </c>
      <c r="B177" s="24" t="s">
        <v>188</v>
      </c>
      <c r="C177" s="22">
        <f>+'JULIO ORD'!C177</f>
        <v>207156</v>
      </c>
      <c r="D177" s="22">
        <f>+'JULIO ORD'!D177</f>
        <v>83962</v>
      </c>
      <c r="E177" s="22">
        <f>+'JULIO ORD'!E177</f>
        <v>3586</v>
      </c>
      <c r="F177" s="22">
        <f>+'JULIO ORD'!F177+'SEGUNDO AJ TRIMESTRAL FOFIR 21'!C177</f>
        <v>23179</v>
      </c>
      <c r="G177" s="22">
        <f>+'JULIO ORD'!G177</f>
        <v>7008</v>
      </c>
      <c r="H177" s="22">
        <f>+'JULIO ORD'!H177</f>
        <v>1278</v>
      </c>
      <c r="I177" s="22">
        <f>+'JULIO ORD'!I177</f>
        <v>6784</v>
      </c>
      <c r="J177" s="22">
        <f>+'JULIO ORD'!J177</f>
        <v>416</v>
      </c>
      <c r="K177" s="22">
        <v>0</v>
      </c>
      <c r="L177" s="22">
        <f>+'JULIO ORD'!L177</f>
        <v>38014</v>
      </c>
      <c r="M177" s="22">
        <f>+'JULIO ORD'!M177</f>
        <v>0</v>
      </c>
      <c r="N177" s="6">
        <f t="shared" si="2"/>
        <v>371383</v>
      </c>
    </row>
    <row r="178" spans="1:14" x14ac:dyDescent="0.25">
      <c r="A178" s="9">
        <v>175</v>
      </c>
      <c r="B178" s="24" t="s">
        <v>189</v>
      </c>
      <c r="C178" s="22">
        <f>+'JULIO ORD'!C178</f>
        <v>123250</v>
      </c>
      <c r="D178" s="22">
        <f>+'JULIO ORD'!D178</f>
        <v>59659</v>
      </c>
      <c r="E178" s="22">
        <f>+'JULIO ORD'!E178</f>
        <v>2170</v>
      </c>
      <c r="F178" s="22">
        <f>+'JULIO ORD'!F178+'SEGUNDO AJ TRIMESTRAL FOFIR 21'!C178</f>
        <v>9695</v>
      </c>
      <c r="G178" s="22">
        <f>+'JULIO ORD'!G178</f>
        <v>2586</v>
      </c>
      <c r="H178" s="22">
        <f>+'JULIO ORD'!H178</f>
        <v>636</v>
      </c>
      <c r="I178" s="22">
        <f>+'JULIO ORD'!I178</f>
        <v>1868</v>
      </c>
      <c r="J178" s="22">
        <f>+'JULIO ORD'!J178</f>
        <v>343</v>
      </c>
      <c r="K178" s="22">
        <v>0</v>
      </c>
      <c r="L178" s="22">
        <f>+'JULIO ORD'!L178</f>
        <v>2177</v>
      </c>
      <c r="M178" s="22">
        <f>+'JULIO ORD'!M178</f>
        <v>0</v>
      </c>
      <c r="N178" s="6">
        <f t="shared" si="2"/>
        <v>202384</v>
      </c>
    </row>
    <row r="179" spans="1:14" x14ac:dyDescent="0.25">
      <c r="A179" s="9">
        <v>176</v>
      </c>
      <c r="B179" s="24" t="s">
        <v>190</v>
      </c>
      <c r="C179" s="22">
        <f>+'JULIO ORD'!C179</f>
        <v>230080</v>
      </c>
      <c r="D179" s="22">
        <f>+'JULIO ORD'!D179</f>
        <v>108070</v>
      </c>
      <c r="E179" s="22">
        <f>+'JULIO ORD'!E179</f>
        <v>4053</v>
      </c>
      <c r="F179" s="22">
        <f>+'JULIO ORD'!F179+'SEGUNDO AJ TRIMESTRAL FOFIR 21'!C179</f>
        <v>20666</v>
      </c>
      <c r="G179" s="22">
        <f>+'JULIO ORD'!G179</f>
        <v>5024</v>
      </c>
      <c r="H179" s="22">
        <f>+'JULIO ORD'!H179</f>
        <v>1267</v>
      </c>
      <c r="I179" s="22">
        <f>+'JULIO ORD'!I179</f>
        <v>4291</v>
      </c>
      <c r="J179" s="22">
        <f>+'JULIO ORD'!J179</f>
        <v>604</v>
      </c>
      <c r="K179" s="22">
        <v>0</v>
      </c>
      <c r="L179" s="22">
        <f>+'JULIO ORD'!L179</f>
        <v>0</v>
      </c>
      <c r="M179" s="22">
        <f>+'JULIO ORD'!M179</f>
        <v>0</v>
      </c>
      <c r="N179" s="6">
        <f t="shared" si="2"/>
        <v>374055</v>
      </c>
    </row>
    <row r="180" spans="1:14" x14ac:dyDescent="0.25">
      <c r="A180" s="9">
        <v>177</v>
      </c>
      <c r="B180" s="24" t="s">
        <v>191</v>
      </c>
      <c r="C180" s="22">
        <f>+'JULIO ORD'!C180</f>
        <v>481276</v>
      </c>
      <c r="D180" s="22">
        <f>+'JULIO ORD'!D180</f>
        <v>139922</v>
      </c>
      <c r="E180" s="22">
        <f>+'JULIO ORD'!E180</f>
        <v>8821</v>
      </c>
      <c r="F180" s="22">
        <f>+'JULIO ORD'!F180+'SEGUNDO AJ TRIMESTRAL FOFIR 21'!C180</f>
        <v>53821</v>
      </c>
      <c r="G180" s="22">
        <f>+'JULIO ORD'!G180</f>
        <v>18090</v>
      </c>
      <c r="H180" s="22">
        <f>+'JULIO ORD'!H180</f>
        <v>2973</v>
      </c>
      <c r="I180" s="22">
        <f>+'JULIO ORD'!I180</f>
        <v>15309</v>
      </c>
      <c r="J180" s="22">
        <f>+'JULIO ORD'!J180</f>
        <v>1107</v>
      </c>
      <c r="K180" s="22">
        <v>0</v>
      </c>
      <c r="L180" s="22">
        <f>+'JULIO ORD'!L180</f>
        <v>0</v>
      </c>
      <c r="M180" s="22">
        <f>+'JULIO ORD'!M180</f>
        <v>0</v>
      </c>
      <c r="N180" s="6">
        <f t="shared" si="2"/>
        <v>721319</v>
      </c>
    </row>
    <row r="181" spans="1:14" x14ac:dyDescent="0.25">
      <c r="A181" s="9">
        <v>178</v>
      </c>
      <c r="B181" s="24" t="s">
        <v>192</v>
      </c>
      <c r="C181" s="22">
        <f>+'JULIO ORD'!C181</f>
        <v>263318</v>
      </c>
      <c r="D181" s="22">
        <f>+'JULIO ORD'!D181</f>
        <v>77149</v>
      </c>
      <c r="E181" s="22">
        <f>+'JULIO ORD'!E181</f>
        <v>4482</v>
      </c>
      <c r="F181" s="22">
        <f>+'JULIO ORD'!F181+'SEGUNDO AJ TRIMESTRAL FOFIR 21'!C181</f>
        <v>28218</v>
      </c>
      <c r="G181" s="22">
        <f>+'JULIO ORD'!G181</f>
        <v>10627</v>
      </c>
      <c r="H181" s="22">
        <f>+'JULIO ORD'!H181</f>
        <v>1587</v>
      </c>
      <c r="I181" s="22">
        <f>+'JULIO ORD'!I181</f>
        <v>8962</v>
      </c>
      <c r="J181" s="22">
        <f>+'JULIO ORD'!J181</f>
        <v>548</v>
      </c>
      <c r="K181" s="22">
        <v>0</v>
      </c>
      <c r="L181" s="22">
        <f>+'JULIO ORD'!L181</f>
        <v>0</v>
      </c>
      <c r="M181" s="22">
        <f>+'JULIO ORD'!M181</f>
        <v>0</v>
      </c>
      <c r="N181" s="6">
        <f t="shared" si="2"/>
        <v>394891</v>
      </c>
    </row>
    <row r="182" spans="1:14" x14ac:dyDescent="0.25">
      <c r="A182" s="9">
        <v>179</v>
      </c>
      <c r="B182" s="24" t="s">
        <v>193</v>
      </c>
      <c r="C182" s="22">
        <f>+'JULIO ORD'!C182</f>
        <v>134716</v>
      </c>
      <c r="D182" s="22">
        <f>+'JULIO ORD'!D182</f>
        <v>68208</v>
      </c>
      <c r="E182" s="22">
        <f>+'JULIO ORD'!E182</f>
        <v>2452</v>
      </c>
      <c r="F182" s="22">
        <f>+'JULIO ORD'!F182+'SEGUNDO AJ TRIMESTRAL FOFIR 21'!C182</f>
        <v>12293</v>
      </c>
      <c r="G182" s="22">
        <f>+'JULIO ORD'!G182</f>
        <v>2602</v>
      </c>
      <c r="H182" s="22">
        <f>+'JULIO ORD'!H182</f>
        <v>747</v>
      </c>
      <c r="I182" s="22">
        <f>+'JULIO ORD'!I182</f>
        <v>2411</v>
      </c>
      <c r="J182" s="22">
        <f>+'JULIO ORD'!J182</f>
        <v>357</v>
      </c>
      <c r="K182" s="22">
        <v>0</v>
      </c>
      <c r="L182" s="22">
        <f>+'JULIO ORD'!L182</f>
        <v>6130</v>
      </c>
      <c r="M182" s="22">
        <f>+'JULIO ORD'!M182</f>
        <v>0</v>
      </c>
      <c r="N182" s="6">
        <f t="shared" si="2"/>
        <v>229916</v>
      </c>
    </row>
    <row r="183" spans="1:14" x14ac:dyDescent="0.25">
      <c r="A183" s="9">
        <v>180</v>
      </c>
      <c r="B183" s="24" t="s">
        <v>194</v>
      </c>
      <c r="C183" s="22">
        <f>+'JULIO ORD'!C183</f>
        <v>144166</v>
      </c>
      <c r="D183" s="22">
        <f>+'JULIO ORD'!D183</f>
        <v>65505</v>
      </c>
      <c r="E183" s="22">
        <f>+'JULIO ORD'!E183</f>
        <v>2567</v>
      </c>
      <c r="F183" s="22">
        <f>+'JULIO ORD'!F183+'SEGUNDO AJ TRIMESTRAL FOFIR 21'!C183</f>
        <v>12912</v>
      </c>
      <c r="G183" s="22">
        <f>+'JULIO ORD'!G183</f>
        <v>4087</v>
      </c>
      <c r="H183" s="22">
        <f>+'JULIO ORD'!H183</f>
        <v>791</v>
      </c>
      <c r="I183" s="22">
        <f>+'JULIO ORD'!I183</f>
        <v>3127</v>
      </c>
      <c r="J183" s="22">
        <f>+'JULIO ORD'!J183</f>
        <v>372</v>
      </c>
      <c r="K183" s="22">
        <v>0</v>
      </c>
      <c r="L183" s="22">
        <f>+'JULIO ORD'!L183</f>
        <v>0</v>
      </c>
      <c r="M183" s="22">
        <f>+'JULIO ORD'!M183</f>
        <v>0</v>
      </c>
      <c r="N183" s="6">
        <f t="shared" si="2"/>
        <v>233527</v>
      </c>
    </row>
    <row r="184" spans="1:14" x14ac:dyDescent="0.25">
      <c r="A184" s="9">
        <v>181</v>
      </c>
      <c r="B184" s="24" t="s">
        <v>195</v>
      </c>
      <c r="C184" s="22">
        <f>+'JULIO ORD'!C184</f>
        <v>80134</v>
      </c>
      <c r="D184" s="22">
        <f>+'JULIO ORD'!D184</f>
        <v>43720</v>
      </c>
      <c r="E184" s="22">
        <f>+'JULIO ORD'!E184</f>
        <v>1425</v>
      </c>
      <c r="F184" s="22">
        <f>+'JULIO ORD'!F184+'SEGUNDO AJ TRIMESTRAL FOFIR 21'!C184</f>
        <v>6057</v>
      </c>
      <c r="G184" s="22">
        <f>+'JULIO ORD'!G184</f>
        <v>813</v>
      </c>
      <c r="H184" s="22">
        <f>+'JULIO ORD'!H184</f>
        <v>406</v>
      </c>
      <c r="I184" s="22">
        <f>+'JULIO ORD'!I184</f>
        <v>785</v>
      </c>
      <c r="J184" s="22">
        <f>+'JULIO ORD'!J184</f>
        <v>228</v>
      </c>
      <c r="K184" s="22">
        <v>0</v>
      </c>
      <c r="L184" s="22">
        <f>+'JULIO ORD'!L184</f>
        <v>1772</v>
      </c>
      <c r="M184" s="22">
        <f>+'JULIO ORD'!M184</f>
        <v>0</v>
      </c>
      <c r="N184" s="6">
        <f t="shared" si="2"/>
        <v>135340</v>
      </c>
    </row>
    <row r="185" spans="1:14" x14ac:dyDescent="0.25">
      <c r="A185" s="9">
        <v>182</v>
      </c>
      <c r="B185" s="24" t="s">
        <v>196</v>
      </c>
      <c r="C185" s="22">
        <f>+'JULIO ORD'!C185</f>
        <v>145356</v>
      </c>
      <c r="D185" s="22">
        <f>+'JULIO ORD'!D185</f>
        <v>49493</v>
      </c>
      <c r="E185" s="22">
        <f>+'JULIO ORD'!E185</f>
        <v>2571</v>
      </c>
      <c r="F185" s="22">
        <f>+'JULIO ORD'!F185+'SEGUNDO AJ TRIMESTRAL FOFIR 21'!C185</f>
        <v>12393</v>
      </c>
      <c r="G185" s="22">
        <f>+'JULIO ORD'!G185</f>
        <v>4068</v>
      </c>
      <c r="H185" s="22">
        <f>+'JULIO ORD'!H185</f>
        <v>779</v>
      </c>
      <c r="I185" s="22">
        <f>+'JULIO ORD'!I185</f>
        <v>2846</v>
      </c>
      <c r="J185" s="22">
        <f>+'JULIO ORD'!J185</f>
        <v>386</v>
      </c>
      <c r="K185" s="22">
        <v>0</v>
      </c>
      <c r="L185" s="22">
        <f>+'JULIO ORD'!L185</f>
        <v>19934</v>
      </c>
      <c r="M185" s="22">
        <f>+'JULIO ORD'!M185</f>
        <v>0</v>
      </c>
      <c r="N185" s="6">
        <f t="shared" si="2"/>
        <v>237826</v>
      </c>
    </row>
    <row r="186" spans="1:14" x14ac:dyDescent="0.25">
      <c r="A186" s="9">
        <v>183</v>
      </c>
      <c r="B186" s="24" t="s">
        <v>197</v>
      </c>
      <c r="C186" s="22">
        <f>+'JULIO ORD'!C186</f>
        <v>124178</v>
      </c>
      <c r="D186" s="22">
        <f>+'JULIO ORD'!D186</f>
        <v>66148</v>
      </c>
      <c r="E186" s="22">
        <f>+'JULIO ORD'!E186</f>
        <v>2192</v>
      </c>
      <c r="F186" s="22">
        <f>+'JULIO ORD'!F186+'SEGUNDO AJ TRIMESTRAL FOFIR 21'!C186</f>
        <v>10086</v>
      </c>
      <c r="G186" s="22">
        <f>+'JULIO ORD'!G186</f>
        <v>2839</v>
      </c>
      <c r="H186" s="22">
        <f>+'JULIO ORD'!H186</f>
        <v>651</v>
      </c>
      <c r="I186" s="22">
        <f>+'JULIO ORD'!I186</f>
        <v>2001</v>
      </c>
      <c r="J186" s="22">
        <f>+'JULIO ORD'!J186</f>
        <v>340</v>
      </c>
      <c r="K186" s="22">
        <v>0</v>
      </c>
      <c r="L186" s="22">
        <f>+'JULIO ORD'!L186</f>
        <v>7429</v>
      </c>
      <c r="M186" s="22">
        <f>+'JULIO ORD'!M186</f>
        <v>0</v>
      </c>
      <c r="N186" s="6">
        <f t="shared" si="2"/>
        <v>215864</v>
      </c>
    </row>
    <row r="187" spans="1:14" x14ac:dyDescent="0.25">
      <c r="A187" s="9">
        <v>184</v>
      </c>
      <c r="B187" s="24" t="s">
        <v>198</v>
      </c>
      <c r="C187" s="22">
        <f>+'JULIO ORD'!C187</f>
        <v>14541694</v>
      </c>
      <c r="D187" s="22">
        <f>+'JULIO ORD'!D187</f>
        <v>6703027</v>
      </c>
      <c r="E187" s="22">
        <f>+'JULIO ORD'!E187</f>
        <v>233270</v>
      </c>
      <c r="F187" s="22">
        <f>+'JULIO ORD'!F187+'SEGUNDO AJ TRIMESTRAL FOFIR 21'!C187</f>
        <v>1598784</v>
      </c>
      <c r="G187" s="22">
        <f>+'JULIO ORD'!G187</f>
        <v>254327</v>
      </c>
      <c r="H187" s="22">
        <f>+'JULIO ORD'!H187</f>
        <v>88817</v>
      </c>
      <c r="I187" s="22">
        <f>+'JULIO ORD'!I187</f>
        <v>359930</v>
      </c>
      <c r="J187" s="22">
        <f>+'JULIO ORD'!J187</f>
        <v>25679</v>
      </c>
      <c r="K187" s="22">
        <v>0</v>
      </c>
      <c r="L187" s="22">
        <f>+'JULIO ORD'!L187</f>
        <v>1641228</v>
      </c>
      <c r="M187" s="22">
        <f>+'JULIO ORD'!M187</f>
        <v>217171</v>
      </c>
      <c r="N187" s="6">
        <f t="shared" si="2"/>
        <v>25663927</v>
      </c>
    </row>
    <row r="188" spans="1:14" x14ac:dyDescent="0.25">
      <c r="A188" s="9">
        <v>185</v>
      </c>
      <c r="B188" s="24" t="s">
        <v>199</v>
      </c>
      <c r="C188" s="22">
        <f>+'JULIO ORD'!C188</f>
        <v>392834</v>
      </c>
      <c r="D188" s="22">
        <f>+'JULIO ORD'!D188</f>
        <v>187395</v>
      </c>
      <c r="E188" s="22">
        <f>+'JULIO ORD'!E188</f>
        <v>6983</v>
      </c>
      <c r="F188" s="22">
        <f>+'JULIO ORD'!F188+'SEGUNDO AJ TRIMESTRAL FOFIR 21'!C188</f>
        <v>41942</v>
      </c>
      <c r="G188" s="22">
        <f>+'JULIO ORD'!G188</f>
        <v>15470</v>
      </c>
      <c r="H188" s="22">
        <f>+'JULIO ORD'!H188</f>
        <v>2364</v>
      </c>
      <c r="I188" s="22">
        <f>+'JULIO ORD'!I188</f>
        <v>12384</v>
      </c>
      <c r="J188" s="22">
        <f>+'JULIO ORD'!J188</f>
        <v>876</v>
      </c>
      <c r="K188" s="22">
        <v>0</v>
      </c>
      <c r="L188" s="22">
        <f>+'JULIO ORD'!L188</f>
        <v>0</v>
      </c>
      <c r="M188" s="22">
        <f>+'JULIO ORD'!M188</f>
        <v>0</v>
      </c>
      <c r="N188" s="6">
        <f t="shared" si="2"/>
        <v>660248</v>
      </c>
    </row>
    <row r="189" spans="1:14" x14ac:dyDescent="0.25">
      <c r="A189" s="9">
        <v>186</v>
      </c>
      <c r="B189" s="24" t="s">
        <v>200</v>
      </c>
      <c r="C189" s="22">
        <f>+'JULIO ORD'!C189</f>
        <v>94770</v>
      </c>
      <c r="D189" s="22">
        <f>+'JULIO ORD'!D189</f>
        <v>52517</v>
      </c>
      <c r="E189" s="22">
        <f>+'JULIO ORD'!E189</f>
        <v>1708</v>
      </c>
      <c r="F189" s="22">
        <f>+'JULIO ORD'!F189+'SEGUNDO AJ TRIMESTRAL FOFIR 21'!C189</f>
        <v>6528</v>
      </c>
      <c r="G189" s="22">
        <f>+'JULIO ORD'!G189</f>
        <v>913</v>
      </c>
      <c r="H189" s="22">
        <f>+'JULIO ORD'!H189</f>
        <v>460</v>
      </c>
      <c r="I189" s="22">
        <f>+'JULIO ORD'!I189</f>
        <v>721</v>
      </c>
      <c r="J189" s="22">
        <f>+'JULIO ORD'!J189</f>
        <v>288</v>
      </c>
      <c r="K189" s="22">
        <v>0</v>
      </c>
      <c r="L189" s="22">
        <f>+'JULIO ORD'!L189</f>
        <v>0</v>
      </c>
      <c r="M189" s="22">
        <f>+'JULIO ORD'!M189</f>
        <v>0</v>
      </c>
      <c r="N189" s="6">
        <f t="shared" si="2"/>
        <v>157905</v>
      </c>
    </row>
    <row r="190" spans="1:14" x14ac:dyDescent="0.25">
      <c r="A190" s="9">
        <v>187</v>
      </c>
      <c r="B190" s="24" t="s">
        <v>201</v>
      </c>
      <c r="C190" s="22">
        <f>+'JULIO ORD'!C190</f>
        <v>149128</v>
      </c>
      <c r="D190" s="22">
        <f>+'JULIO ORD'!D190</f>
        <v>49842</v>
      </c>
      <c r="E190" s="22">
        <f>+'JULIO ORD'!E190</f>
        <v>2567</v>
      </c>
      <c r="F190" s="22">
        <f>+'JULIO ORD'!F190+'SEGUNDO AJ TRIMESTRAL FOFIR 21'!C190</f>
        <v>11638</v>
      </c>
      <c r="G190" s="22">
        <f>+'JULIO ORD'!G190</f>
        <v>3557</v>
      </c>
      <c r="H190" s="22">
        <f>+'JULIO ORD'!H190</f>
        <v>768</v>
      </c>
      <c r="I190" s="22">
        <f>+'JULIO ORD'!I190</f>
        <v>2331</v>
      </c>
      <c r="J190" s="22">
        <f>+'JULIO ORD'!J190</f>
        <v>409</v>
      </c>
      <c r="K190" s="22">
        <v>0</v>
      </c>
      <c r="L190" s="22">
        <f>+'JULIO ORD'!L190</f>
        <v>5833</v>
      </c>
      <c r="M190" s="22">
        <f>+'JULIO ORD'!M190</f>
        <v>0</v>
      </c>
      <c r="N190" s="6">
        <f t="shared" si="2"/>
        <v>226073</v>
      </c>
    </row>
    <row r="191" spans="1:14" x14ac:dyDescent="0.25">
      <c r="A191" s="9">
        <v>188</v>
      </c>
      <c r="B191" s="24" t="s">
        <v>202</v>
      </c>
      <c r="C191" s="22">
        <f>+'JULIO ORD'!C191</f>
        <v>407158</v>
      </c>
      <c r="D191" s="22">
        <f>+'JULIO ORD'!D191</f>
        <v>70057</v>
      </c>
      <c r="E191" s="22">
        <f>+'JULIO ORD'!E191</f>
        <v>7150</v>
      </c>
      <c r="F191" s="22">
        <f>+'JULIO ORD'!F191+'SEGUNDO AJ TRIMESTRAL FOFIR 21'!C191</f>
        <v>42679</v>
      </c>
      <c r="G191" s="22">
        <f>+'JULIO ORD'!G191</f>
        <v>18208</v>
      </c>
      <c r="H191" s="22">
        <f>+'JULIO ORD'!H191</f>
        <v>2426</v>
      </c>
      <c r="I191" s="22">
        <f>+'JULIO ORD'!I191</f>
        <v>12909</v>
      </c>
      <c r="J191" s="22">
        <f>+'JULIO ORD'!J191</f>
        <v>913</v>
      </c>
      <c r="K191" s="22">
        <v>0</v>
      </c>
      <c r="L191" s="22">
        <f>+'JULIO ORD'!L191</f>
        <v>0</v>
      </c>
      <c r="M191" s="22">
        <f>+'JULIO ORD'!M191</f>
        <v>0</v>
      </c>
      <c r="N191" s="6">
        <f t="shared" si="2"/>
        <v>561500</v>
      </c>
    </row>
    <row r="192" spans="1:14" x14ac:dyDescent="0.25">
      <c r="A192" s="9">
        <v>189</v>
      </c>
      <c r="B192" s="24" t="s">
        <v>203</v>
      </c>
      <c r="C192" s="22">
        <f>+'JULIO ORD'!C192</f>
        <v>184522</v>
      </c>
      <c r="D192" s="22">
        <f>+'JULIO ORD'!D192</f>
        <v>53046</v>
      </c>
      <c r="E192" s="22">
        <f>+'JULIO ORD'!E192</f>
        <v>3497</v>
      </c>
      <c r="F192" s="22">
        <f>+'JULIO ORD'!F192+'SEGUNDO AJ TRIMESTRAL FOFIR 21'!C192</f>
        <v>21547</v>
      </c>
      <c r="G192" s="22">
        <f>+'JULIO ORD'!G192</f>
        <v>6150</v>
      </c>
      <c r="H192" s="22">
        <f>+'JULIO ORD'!H192</f>
        <v>1166</v>
      </c>
      <c r="I192" s="22">
        <f>+'JULIO ORD'!I192</f>
        <v>5430</v>
      </c>
      <c r="J192" s="22">
        <f>+'JULIO ORD'!J192</f>
        <v>407</v>
      </c>
      <c r="K192" s="22">
        <v>0</v>
      </c>
      <c r="L192" s="22">
        <f>+'JULIO ORD'!L192</f>
        <v>35749</v>
      </c>
      <c r="M192" s="22">
        <f>+'JULIO ORD'!M192</f>
        <v>0</v>
      </c>
      <c r="N192" s="6">
        <f t="shared" si="2"/>
        <v>311514</v>
      </c>
    </row>
    <row r="193" spans="1:14" x14ac:dyDescent="0.25">
      <c r="A193" s="9">
        <v>190</v>
      </c>
      <c r="B193" s="24" t="s">
        <v>204</v>
      </c>
      <c r="C193" s="22">
        <f>+'JULIO ORD'!C193</f>
        <v>982208</v>
      </c>
      <c r="D193" s="22">
        <f>+'JULIO ORD'!D193</f>
        <v>368408</v>
      </c>
      <c r="E193" s="22">
        <f>+'JULIO ORD'!E193</f>
        <v>17432</v>
      </c>
      <c r="F193" s="22">
        <f>+'JULIO ORD'!F193+'SEGUNDO AJ TRIMESTRAL FOFIR 21'!C193</f>
        <v>108321</v>
      </c>
      <c r="G193" s="22">
        <f>+'JULIO ORD'!G193</f>
        <v>41242</v>
      </c>
      <c r="H193" s="22">
        <f>+'JULIO ORD'!H193</f>
        <v>6013</v>
      </c>
      <c r="I193" s="22">
        <f>+'JULIO ORD'!I193</f>
        <v>32055</v>
      </c>
      <c r="J193" s="22">
        <f>+'JULIO ORD'!J193</f>
        <v>2107</v>
      </c>
      <c r="K193" s="22">
        <v>0</v>
      </c>
      <c r="L193" s="22">
        <f>+'JULIO ORD'!L193</f>
        <v>68300</v>
      </c>
      <c r="M193" s="22">
        <f>+'JULIO ORD'!M193</f>
        <v>230645</v>
      </c>
      <c r="N193" s="6">
        <f t="shared" si="2"/>
        <v>1856731</v>
      </c>
    </row>
    <row r="194" spans="1:14" x14ac:dyDescent="0.25">
      <c r="A194" s="9">
        <v>191</v>
      </c>
      <c r="B194" s="24" t="s">
        <v>205</v>
      </c>
      <c r="C194" s="22">
        <f>+'JULIO ORD'!C194</f>
        <v>45330</v>
      </c>
      <c r="D194" s="22">
        <f>+'JULIO ORD'!D194</f>
        <v>23437</v>
      </c>
      <c r="E194" s="22">
        <f>+'JULIO ORD'!E194</f>
        <v>828</v>
      </c>
      <c r="F194" s="22">
        <f>+'JULIO ORD'!F194+'SEGUNDO AJ TRIMESTRAL FOFIR 21'!C194</f>
        <v>3196</v>
      </c>
      <c r="G194" s="22">
        <f>+'JULIO ORD'!G194</f>
        <v>497</v>
      </c>
      <c r="H194" s="22">
        <f>+'JULIO ORD'!H194</f>
        <v>224</v>
      </c>
      <c r="I194" s="22">
        <f>+'JULIO ORD'!I194</f>
        <v>396</v>
      </c>
      <c r="J194" s="22">
        <f>+'JULIO ORD'!J194</f>
        <v>145</v>
      </c>
      <c r="K194" s="22">
        <v>0</v>
      </c>
      <c r="L194" s="22">
        <f>+'JULIO ORD'!L194</f>
        <v>2654</v>
      </c>
      <c r="M194" s="22">
        <f>+'JULIO ORD'!M194</f>
        <v>0</v>
      </c>
      <c r="N194" s="6">
        <f t="shared" si="2"/>
        <v>76707</v>
      </c>
    </row>
    <row r="195" spans="1:14" x14ac:dyDescent="0.25">
      <c r="A195" s="9">
        <v>192</v>
      </c>
      <c r="B195" s="24" t="s">
        <v>206</v>
      </c>
      <c r="C195" s="22">
        <f>+'JULIO ORD'!C195</f>
        <v>118460</v>
      </c>
      <c r="D195" s="22">
        <f>+'JULIO ORD'!D195</f>
        <v>59552</v>
      </c>
      <c r="E195" s="22">
        <f>+'JULIO ORD'!E195</f>
        <v>2074</v>
      </c>
      <c r="F195" s="22">
        <f>+'JULIO ORD'!F195+'SEGUNDO AJ TRIMESTRAL FOFIR 21'!C195</f>
        <v>10704</v>
      </c>
      <c r="G195" s="22">
        <f>+'JULIO ORD'!G195</f>
        <v>2369</v>
      </c>
      <c r="H195" s="22">
        <f>+'JULIO ORD'!H195</f>
        <v>655</v>
      </c>
      <c r="I195" s="22">
        <f>+'JULIO ORD'!I195</f>
        <v>2326</v>
      </c>
      <c r="J195" s="22">
        <f>+'JULIO ORD'!J195</f>
        <v>315</v>
      </c>
      <c r="K195" s="22">
        <v>0</v>
      </c>
      <c r="L195" s="22">
        <f>+'JULIO ORD'!L195</f>
        <v>987</v>
      </c>
      <c r="M195" s="22">
        <f>+'JULIO ORD'!M195</f>
        <v>0</v>
      </c>
      <c r="N195" s="6">
        <f t="shared" si="2"/>
        <v>197442</v>
      </c>
    </row>
    <row r="196" spans="1:14" x14ac:dyDescent="0.25">
      <c r="A196" s="9">
        <v>193</v>
      </c>
      <c r="B196" s="24" t="s">
        <v>207</v>
      </c>
      <c r="C196" s="22">
        <f>+'JULIO ORD'!C196</f>
        <v>161460</v>
      </c>
      <c r="D196" s="22">
        <f>+'JULIO ORD'!D196</f>
        <v>48696</v>
      </c>
      <c r="E196" s="22">
        <f>+'JULIO ORD'!E196</f>
        <v>3091</v>
      </c>
      <c r="F196" s="22">
        <f>+'JULIO ORD'!F196+'SEGUNDO AJ TRIMESTRAL FOFIR 21'!C196</f>
        <v>19720</v>
      </c>
      <c r="G196" s="22">
        <f>+'JULIO ORD'!G196</f>
        <v>4689</v>
      </c>
      <c r="H196" s="22">
        <f>+'JULIO ORD'!H196</f>
        <v>1047</v>
      </c>
      <c r="I196" s="22">
        <f>+'JULIO ORD'!I196</f>
        <v>5048</v>
      </c>
      <c r="J196" s="22">
        <f>+'JULIO ORD'!J196</f>
        <v>351</v>
      </c>
      <c r="K196" s="22">
        <v>0</v>
      </c>
      <c r="L196" s="22">
        <f>+'JULIO ORD'!L196</f>
        <v>3219</v>
      </c>
      <c r="M196" s="22">
        <f>+'JULIO ORD'!M196</f>
        <v>0</v>
      </c>
      <c r="N196" s="6">
        <f t="shared" si="2"/>
        <v>247321</v>
      </c>
    </row>
    <row r="197" spans="1:14" x14ac:dyDescent="0.25">
      <c r="A197" s="9">
        <v>194</v>
      </c>
      <c r="B197" s="24" t="s">
        <v>208</v>
      </c>
      <c r="C197" s="22">
        <f>+'JULIO ORD'!C197</f>
        <v>158462</v>
      </c>
      <c r="D197" s="22">
        <f>+'JULIO ORD'!D197</f>
        <v>71891</v>
      </c>
      <c r="E197" s="22">
        <f>+'JULIO ORD'!E197</f>
        <v>2586</v>
      </c>
      <c r="F197" s="22">
        <f>+'JULIO ORD'!F197+'SEGUNDO AJ TRIMESTRAL FOFIR 21'!C197</f>
        <v>13967</v>
      </c>
      <c r="G197" s="22">
        <f>+'JULIO ORD'!G197</f>
        <v>2397</v>
      </c>
      <c r="H197" s="22">
        <f>+'JULIO ORD'!H197</f>
        <v>868</v>
      </c>
      <c r="I197" s="22">
        <f>+'JULIO ORD'!I197</f>
        <v>2638</v>
      </c>
      <c r="J197" s="22">
        <f>+'JULIO ORD'!J197</f>
        <v>420</v>
      </c>
      <c r="K197" s="22">
        <v>0</v>
      </c>
      <c r="L197" s="22">
        <f>+'JULIO ORD'!L197</f>
        <v>9469</v>
      </c>
      <c r="M197" s="22">
        <f>+'JULIO ORD'!M197</f>
        <v>0</v>
      </c>
      <c r="N197" s="6">
        <f t="shared" ref="N197:N260" si="3">SUM(C197:M197)</f>
        <v>262698</v>
      </c>
    </row>
    <row r="198" spans="1:14" x14ac:dyDescent="0.25">
      <c r="A198" s="9">
        <v>195</v>
      </c>
      <c r="B198" s="24" t="s">
        <v>209</v>
      </c>
      <c r="C198" s="22">
        <f>+'JULIO ORD'!C198</f>
        <v>153454</v>
      </c>
      <c r="D198" s="22">
        <f>+'JULIO ORD'!D198</f>
        <v>65188</v>
      </c>
      <c r="E198" s="22">
        <f>+'JULIO ORD'!E198</f>
        <v>2571</v>
      </c>
      <c r="F198" s="22">
        <f>+'JULIO ORD'!F198+'SEGUNDO AJ TRIMESTRAL FOFIR 21'!C198</f>
        <v>11093</v>
      </c>
      <c r="G198" s="22">
        <f>+'JULIO ORD'!G198</f>
        <v>2046</v>
      </c>
      <c r="H198" s="22">
        <f>+'JULIO ORD'!H198</f>
        <v>767</v>
      </c>
      <c r="I198" s="22">
        <f>+'JULIO ORD'!I198</f>
        <v>1603</v>
      </c>
      <c r="J198" s="22">
        <f>+'JULIO ORD'!J198</f>
        <v>470</v>
      </c>
      <c r="K198" s="22">
        <v>0</v>
      </c>
      <c r="L198" s="22">
        <f>+'JULIO ORD'!L198</f>
        <v>0</v>
      </c>
      <c r="M198" s="22">
        <f>+'JULIO ORD'!M198</f>
        <v>0</v>
      </c>
      <c r="N198" s="6">
        <f t="shared" si="3"/>
        <v>237192</v>
      </c>
    </row>
    <row r="199" spans="1:14" x14ac:dyDescent="0.25">
      <c r="A199" s="9">
        <v>196</v>
      </c>
      <c r="B199" s="24" t="s">
        <v>210</v>
      </c>
      <c r="C199" s="22">
        <f>+'JULIO ORD'!C199</f>
        <v>71016</v>
      </c>
      <c r="D199" s="22">
        <f>+'JULIO ORD'!D199</f>
        <v>38695</v>
      </c>
      <c r="E199" s="22">
        <f>+'JULIO ORD'!E199</f>
        <v>1293</v>
      </c>
      <c r="F199" s="22">
        <f>+'JULIO ORD'!F199+'SEGUNDO AJ TRIMESTRAL FOFIR 21'!C199</f>
        <v>5161</v>
      </c>
      <c r="G199" s="22">
        <f>+'JULIO ORD'!G199</f>
        <v>675</v>
      </c>
      <c r="H199" s="22">
        <f>+'JULIO ORD'!H199</f>
        <v>354</v>
      </c>
      <c r="I199" s="22">
        <f>+'JULIO ORD'!I199</f>
        <v>621</v>
      </c>
      <c r="J199" s="22">
        <f>+'JULIO ORD'!J199</f>
        <v>212</v>
      </c>
      <c r="K199" s="22">
        <v>0</v>
      </c>
      <c r="L199" s="22">
        <f>+'JULIO ORD'!L199</f>
        <v>6675</v>
      </c>
      <c r="M199" s="22">
        <f>+'JULIO ORD'!M199</f>
        <v>0</v>
      </c>
      <c r="N199" s="6">
        <f t="shared" si="3"/>
        <v>124702</v>
      </c>
    </row>
    <row r="200" spans="1:14" x14ac:dyDescent="0.25">
      <c r="A200" s="9">
        <v>197</v>
      </c>
      <c r="B200" s="24" t="s">
        <v>211</v>
      </c>
      <c r="C200" s="22">
        <f>+'JULIO ORD'!C200</f>
        <v>275432</v>
      </c>
      <c r="D200" s="22">
        <f>+'JULIO ORD'!D200</f>
        <v>133044</v>
      </c>
      <c r="E200" s="22">
        <f>+'JULIO ORD'!E200</f>
        <v>4713</v>
      </c>
      <c r="F200" s="22">
        <f>+'JULIO ORD'!F200+'SEGUNDO AJ TRIMESTRAL FOFIR 21'!C200</f>
        <v>26978</v>
      </c>
      <c r="G200" s="22">
        <f>+'JULIO ORD'!G200</f>
        <v>5848</v>
      </c>
      <c r="H200" s="22">
        <f>+'JULIO ORD'!H200</f>
        <v>1585</v>
      </c>
      <c r="I200" s="22">
        <f>+'JULIO ORD'!I200</f>
        <v>5889</v>
      </c>
      <c r="J200" s="22">
        <f>+'JULIO ORD'!J200</f>
        <v>646</v>
      </c>
      <c r="K200" s="22">
        <v>0</v>
      </c>
      <c r="L200" s="22">
        <f>+'JULIO ORD'!L200</f>
        <v>27651</v>
      </c>
      <c r="M200" s="22">
        <f>+'JULIO ORD'!M200</f>
        <v>0</v>
      </c>
      <c r="N200" s="6">
        <f t="shared" si="3"/>
        <v>481786</v>
      </c>
    </row>
    <row r="201" spans="1:14" x14ac:dyDescent="0.25">
      <c r="A201" s="9">
        <v>198</v>
      </c>
      <c r="B201" s="24" t="s">
        <v>212</v>
      </c>
      <c r="C201" s="22">
        <f>+'JULIO ORD'!C201</f>
        <v>1308336</v>
      </c>
      <c r="D201" s="22">
        <f>+'JULIO ORD'!D201</f>
        <v>785670</v>
      </c>
      <c r="E201" s="22">
        <f>+'JULIO ORD'!E201</f>
        <v>22780</v>
      </c>
      <c r="F201" s="22">
        <f>+'JULIO ORD'!F201+'SEGUNDO AJ TRIMESTRAL FOFIR 21'!C201</f>
        <v>145198</v>
      </c>
      <c r="G201" s="22">
        <f>+'JULIO ORD'!G201</f>
        <v>57062</v>
      </c>
      <c r="H201" s="22">
        <f>+'JULIO ORD'!H201</f>
        <v>8033</v>
      </c>
      <c r="I201" s="22">
        <f>+'JULIO ORD'!I201</f>
        <v>43132</v>
      </c>
      <c r="J201" s="22">
        <f>+'JULIO ORD'!J201</f>
        <v>2650</v>
      </c>
      <c r="K201" s="22">
        <v>0</v>
      </c>
      <c r="L201" s="22">
        <f>+'JULIO ORD'!L201</f>
        <v>0</v>
      </c>
      <c r="M201" s="22">
        <f>+'JULIO ORD'!M201</f>
        <v>0</v>
      </c>
      <c r="N201" s="6">
        <f t="shared" si="3"/>
        <v>2372861</v>
      </c>
    </row>
    <row r="202" spans="1:14" x14ac:dyDescent="0.25">
      <c r="A202" s="9">
        <v>199</v>
      </c>
      <c r="B202" s="24" t="s">
        <v>213</v>
      </c>
      <c r="C202" s="22">
        <f>+'JULIO ORD'!C202</f>
        <v>88336</v>
      </c>
      <c r="D202" s="22">
        <f>+'JULIO ORD'!D202</f>
        <v>42538</v>
      </c>
      <c r="E202" s="22">
        <f>+'JULIO ORD'!E202</f>
        <v>1564</v>
      </c>
      <c r="F202" s="22">
        <f>+'JULIO ORD'!F202+'SEGUNDO AJ TRIMESTRAL FOFIR 21'!C202</f>
        <v>5953</v>
      </c>
      <c r="G202" s="22">
        <f>+'JULIO ORD'!G202</f>
        <v>944</v>
      </c>
      <c r="H202" s="22">
        <f>+'JULIO ORD'!H202</f>
        <v>426</v>
      </c>
      <c r="I202" s="22">
        <f>+'JULIO ORD'!I202</f>
        <v>654</v>
      </c>
      <c r="J202" s="22">
        <f>+'JULIO ORD'!J202</f>
        <v>264</v>
      </c>
      <c r="K202" s="22">
        <v>0</v>
      </c>
      <c r="L202" s="22">
        <f>+'JULIO ORD'!L202</f>
        <v>0</v>
      </c>
      <c r="M202" s="22">
        <f>+'JULIO ORD'!M202</f>
        <v>0</v>
      </c>
      <c r="N202" s="6">
        <f t="shared" si="3"/>
        <v>140679</v>
      </c>
    </row>
    <row r="203" spans="1:14" x14ac:dyDescent="0.25">
      <c r="A203" s="9">
        <v>200</v>
      </c>
      <c r="B203" s="24" t="s">
        <v>214</v>
      </c>
      <c r="C203" s="22">
        <f>+'JULIO ORD'!C203</f>
        <v>215644</v>
      </c>
      <c r="D203" s="22">
        <f>+'JULIO ORD'!D203</f>
        <v>57662</v>
      </c>
      <c r="E203" s="22">
        <f>+'JULIO ORD'!E203</f>
        <v>3786</v>
      </c>
      <c r="F203" s="22">
        <f>+'JULIO ORD'!F203+'SEGUNDO AJ TRIMESTRAL FOFIR 21'!C203</f>
        <v>19236</v>
      </c>
      <c r="G203" s="22">
        <f>+'JULIO ORD'!G203</f>
        <v>6932</v>
      </c>
      <c r="H203" s="22">
        <f>+'JULIO ORD'!H203</f>
        <v>1182</v>
      </c>
      <c r="I203" s="22">
        <f>+'JULIO ORD'!I203</f>
        <v>4832</v>
      </c>
      <c r="J203" s="22">
        <f>+'JULIO ORD'!J203</f>
        <v>551</v>
      </c>
      <c r="K203" s="22">
        <v>0</v>
      </c>
      <c r="L203" s="22">
        <f>+'JULIO ORD'!L203</f>
        <v>0</v>
      </c>
      <c r="M203" s="22">
        <f>+'JULIO ORD'!M203</f>
        <v>0</v>
      </c>
      <c r="N203" s="6">
        <f t="shared" si="3"/>
        <v>309825</v>
      </c>
    </row>
    <row r="204" spans="1:14" x14ac:dyDescent="0.25">
      <c r="A204" s="9">
        <v>201</v>
      </c>
      <c r="B204" s="24" t="s">
        <v>215</v>
      </c>
      <c r="C204" s="22">
        <f>+'JULIO ORD'!C204</f>
        <v>125112</v>
      </c>
      <c r="D204" s="22">
        <f>+'JULIO ORD'!D204</f>
        <v>37977</v>
      </c>
      <c r="E204" s="22">
        <f>+'JULIO ORD'!E204</f>
        <v>2226</v>
      </c>
      <c r="F204" s="22">
        <f>+'JULIO ORD'!F204+'SEGUNDO AJ TRIMESTRAL FOFIR 21'!C204</f>
        <v>10603</v>
      </c>
      <c r="G204" s="22">
        <f>+'JULIO ORD'!G204</f>
        <v>3478</v>
      </c>
      <c r="H204" s="22">
        <f>+'JULIO ORD'!H204</f>
        <v>668</v>
      </c>
      <c r="I204" s="22">
        <f>+'JULIO ORD'!I204</f>
        <v>2424</v>
      </c>
      <c r="J204" s="22">
        <f>+'JULIO ORD'!J204</f>
        <v>335</v>
      </c>
      <c r="K204" s="22">
        <v>0</v>
      </c>
      <c r="L204" s="22">
        <f>+'JULIO ORD'!L204</f>
        <v>5463</v>
      </c>
      <c r="M204" s="22">
        <f>+'JULIO ORD'!M204</f>
        <v>0</v>
      </c>
      <c r="N204" s="6">
        <f t="shared" si="3"/>
        <v>188286</v>
      </c>
    </row>
    <row r="205" spans="1:14" x14ac:dyDescent="0.25">
      <c r="A205" s="9">
        <v>202</v>
      </c>
      <c r="B205" s="24" t="s">
        <v>216</v>
      </c>
      <c r="C205" s="22">
        <f>+'JULIO ORD'!C205</f>
        <v>247000</v>
      </c>
      <c r="D205" s="22">
        <f>+'JULIO ORD'!D205</f>
        <v>89817</v>
      </c>
      <c r="E205" s="22">
        <f>+'JULIO ORD'!E205</f>
        <v>4255</v>
      </c>
      <c r="F205" s="22">
        <f>+'JULIO ORD'!F205+'SEGUNDO AJ TRIMESTRAL FOFIR 21'!C205</f>
        <v>23227</v>
      </c>
      <c r="G205" s="22">
        <f>+'JULIO ORD'!G205</f>
        <v>8558</v>
      </c>
      <c r="H205" s="22">
        <f>+'JULIO ORD'!H205</f>
        <v>1390</v>
      </c>
      <c r="I205" s="22">
        <f>+'JULIO ORD'!I205</f>
        <v>6174</v>
      </c>
      <c r="J205" s="22">
        <f>+'JULIO ORD'!J205</f>
        <v>582</v>
      </c>
      <c r="K205" s="22">
        <v>0</v>
      </c>
      <c r="L205" s="22">
        <f>+'JULIO ORD'!L205</f>
        <v>0</v>
      </c>
      <c r="M205" s="22">
        <f>+'JULIO ORD'!M205</f>
        <v>0</v>
      </c>
      <c r="N205" s="6">
        <f t="shared" si="3"/>
        <v>381003</v>
      </c>
    </row>
    <row r="206" spans="1:14" x14ac:dyDescent="0.25">
      <c r="A206" s="9">
        <v>203</v>
      </c>
      <c r="B206" s="24" t="s">
        <v>217</v>
      </c>
      <c r="C206" s="22">
        <f>+'JULIO ORD'!C206</f>
        <v>206752</v>
      </c>
      <c r="D206" s="22">
        <f>+'JULIO ORD'!D206</f>
        <v>63009</v>
      </c>
      <c r="E206" s="22">
        <f>+'JULIO ORD'!E206</f>
        <v>3688</v>
      </c>
      <c r="F206" s="22">
        <f>+'JULIO ORD'!F206+'SEGUNDO AJ TRIMESTRAL FOFIR 21'!C206</f>
        <v>18491</v>
      </c>
      <c r="G206" s="22">
        <f>+'JULIO ORD'!G206</f>
        <v>6751</v>
      </c>
      <c r="H206" s="22">
        <f>+'JULIO ORD'!H206</f>
        <v>1135</v>
      </c>
      <c r="I206" s="22">
        <f>+'JULIO ORD'!I206</f>
        <v>4604</v>
      </c>
      <c r="J206" s="22">
        <f>+'JULIO ORD'!J206</f>
        <v>539</v>
      </c>
      <c r="K206" s="22">
        <v>0</v>
      </c>
      <c r="L206" s="22">
        <f>+'JULIO ORD'!L206</f>
        <v>0</v>
      </c>
      <c r="M206" s="22">
        <f>+'JULIO ORD'!M206</f>
        <v>0</v>
      </c>
      <c r="N206" s="6">
        <f t="shared" si="3"/>
        <v>304969</v>
      </c>
    </row>
    <row r="207" spans="1:14" x14ac:dyDescent="0.25">
      <c r="A207" s="9">
        <v>204</v>
      </c>
      <c r="B207" s="24" t="s">
        <v>218</v>
      </c>
      <c r="C207" s="22">
        <f>+'JULIO ORD'!C207</f>
        <v>88130</v>
      </c>
      <c r="D207" s="22">
        <f>+'JULIO ORD'!D207</f>
        <v>38133</v>
      </c>
      <c r="E207" s="22">
        <f>+'JULIO ORD'!E207</f>
        <v>1671</v>
      </c>
      <c r="F207" s="22">
        <f>+'JULIO ORD'!F207+'SEGUNDO AJ TRIMESTRAL FOFIR 21'!C207</f>
        <v>9842</v>
      </c>
      <c r="G207" s="22">
        <f>+'JULIO ORD'!G207</f>
        <v>1089</v>
      </c>
      <c r="H207" s="22">
        <f>+'JULIO ORD'!H207</f>
        <v>542</v>
      </c>
      <c r="I207" s="22">
        <f>+'JULIO ORD'!I207</f>
        <v>1831</v>
      </c>
      <c r="J207" s="22">
        <f>+'JULIO ORD'!J207</f>
        <v>198</v>
      </c>
      <c r="K207" s="22">
        <v>0</v>
      </c>
      <c r="L207" s="22">
        <f>+'JULIO ORD'!L207</f>
        <v>0</v>
      </c>
      <c r="M207" s="22">
        <f>+'JULIO ORD'!M207</f>
        <v>0</v>
      </c>
      <c r="N207" s="6">
        <f t="shared" si="3"/>
        <v>141436</v>
      </c>
    </row>
    <row r="208" spans="1:14" x14ac:dyDescent="0.25">
      <c r="A208" s="9">
        <v>205</v>
      </c>
      <c r="B208" s="24" t="s">
        <v>219</v>
      </c>
      <c r="C208" s="22">
        <f>+'JULIO ORD'!C208</f>
        <v>778716</v>
      </c>
      <c r="D208" s="22">
        <f>+'JULIO ORD'!D208</f>
        <v>347598</v>
      </c>
      <c r="E208" s="22">
        <f>+'JULIO ORD'!E208</f>
        <v>13536</v>
      </c>
      <c r="F208" s="22">
        <f>+'JULIO ORD'!F208+'SEGUNDO AJ TRIMESTRAL FOFIR 21'!C208</f>
        <v>77871</v>
      </c>
      <c r="G208" s="22">
        <f>+'JULIO ORD'!G208</f>
        <v>32422</v>
      </c>
      <c r="H208" s="22">
        <f>+'JULIO ORD'!H208</f>
        <v>4563</v>
      </c>
      <c r="I208" s="22">
        <f>+'JULIO ORD'!I208</f>
        <v>22555</v>
      </c>
      <c r="J208" s="22">
        <f>+'JULIO ORD'!J208</f>
        <v>1794</v>
      </c>
      <c r="K208" s="22">
        <v>0</v>
      </c>
      <c r="L208" s="22">
        <f>+'JULIO ORD'!L208</f>
        <v>0</v>
      </c>
      <c r="M208" s="22">
        <f>+'JULIO ORD'!M208</f>
        <v>37224</v>
      </c>
      <c r="N208" s="6">
        <f t="shared" si="3"/>
        <v>1316279</v>
      </c>
    </row>
    <row r="209" spans="1:14" x14ac:dyDescent="0.25">
      <c r="A209" s="9">
        <v>206</v>
      </c>
      <c r="B209" s="24" t="s">
        <v>220</v>
      </c>
      <c r="C209" s="22">
        <f>+'JULIO ORD'!C209</f>
        <v>134780</v>
      </c>
      <c r="D209" s="22">
        <f>+'JULIO ORD'!D209</f>
        <v>59095</v>
      </c>
      <c r="E209" s="22">
        <f>+'JULIO ORD'!E209</f>
        <v>2409</v>
      </c>
      <c r="F209" s="22">
        <f>+'JULIO ORD'!F209+'SEGUNDO AJ TRIMESTRAL FOFIR 21'!C209</f>
        <v>12491</v>
      </c>
      <c r="G209" s="22">
        <f>+'JULIO ORD'!G209</f>
        <v>4283</v>
      </c>
      <c r="H209" s="22">
        <f>+'JULIO ORD'!H209</f>
        <v>754</v>
      </c>
      <c r="I209" s="22">
        <f>+'JULIO ORD'!I209</f>
        <v>3216</v>
      </c>
      <c r="J209" s="22">
        <f>+'JULIO ORD'!J209</f>
        <v>360</v>
      </c>
      <c r="K209" s="22">
        <v>0</v>
      </c>
      <c r="L209" s="22">
        <f>+'JULIO ORD'!L209</f>
        <v>0</v>
      </c>
      <c r="M209" s="22">
        <f>+'JULIO ORD'!M209</f>
        <v>0</v>
      </c>
      <c r="N209" s="6">
        <f t="shared" si="3"/>
        <v>217388</v>
      </c>
    </row>
    <row r="210" spans="1:14" x14ac:dyDescent="0.25">
      <c r="A210" s="9">
        <v>207</v>
      </c>
      <c r="B210" s="24" t="s">
        <v>221</v>
      </c>
      <c r="C210" s="22">
        <f>+'JULIO ORD'!C210</f>
        <v>834050</v>
      </c>
      <c r="D210" s="22">
        <f>+'JULIO ORD'!D210</f>
        <v>197875</v>
      </c>
      <c r="E210" s="22">
        <f>+'JULIO ORD'!E210</f>
        <v>14555</v>
      </c>
      <c r="F210" s="22">
        <f>+'JULIO ORD'!F210+'SEGUNDO AJ TRIMESTRAL FOFIR 21'!C210</f>
        <v>88654</v>
      </c>
      <c r="G210" s="22">
        <f>+'JULIO ORD'!G210</f>
        <v>36174</v>
      </c>
      <c r="H210" s="22">
        <f>+'JULIO ORD'!H210</f>
        <v>5010</v>
      </c>
      <c r="I210" s="22">
        <f>+'JULIO ORD'!I210</f>
        <v>26388</v>
      </c>
      <c r="J210" s="22">
        <f>+'JULIO ORD'!J210</f>
        <v>1860</v>
      </c>
      <c r="K210" s="22">
        <v>0</v>
      </c>
      <c r="L210" s="22">
        <f>+'JULIO ORD'!L210</f>
        <v>0</v>
      </c>
      <c r="M210" s="22">
        <f>+'JULIO ORD'!M210</f>
        <v>30859</v>
      </c>
      <c r="N210" s="6">
        <f t="shared" si="3"/>
        <v>1235425</v>
      </c>
    </row>
    <row r="211" spans="1:14" x14ac:dyDescent="0.25">
      <c r="A211" s="9">
        <v>208</v>
      </c>
      <c r="B211" s="24" t="s">
        <v>222</v>
      </c>
      <c r="C211" s="22">
        <f>+'JULIO ORD'!C211</f>
        <v>382668</v>
      </c>
      <c r="D211" s="22">
        <f>+'JULIO ORD'!D211</f>
        <v>117437</v>
      </c>
      <c r="E211" s="22">
        <f>+'JULIO ORD'!E211</f>
        <v>6680</v>
      </c>
      <c r="F211" s="22">
        <f>+'JULIO ORD'!F211+'SEGUNDO AJ TRIMESTRAL FOFIR 21'!C211</f>
        <v>35122</v>
      </c>
      <c r="G211" s="22">
        <f>+'JULIO ORD'!G211</f>
        <v>13142</v>
      </c>
      <c r="H211" s="22">
        <f>+'JULIO ORD'!H211</f>
        <v>2129</v>
      </c>
      <c r="I211" s="22">
        <f>+'JULIO ORD'!I211</f>
        <v>9158</v>
      </c>
      <c r="J211" s="22">
        <f>+'JULIO ORD'!J211</f>
        <v>953</v>
      </c>
      <c r="K211" s="22">
        <v>0</v>
      </c>
      <c r="L211" s="22">
        <f>+'JULIO ORD'!L211</f>
        <v>0</v>
      </c>
      <c r="M211" s="22">
        <f>+'JULIO ORD'!M211</f>
        <v>0</v>
      </c>
      <c r="N211" s="6">
        <f t="shared" si="3"/>
        <v>567289</v>
      </c>
    </row>
    <row r="212" spans="1:14" x14ac:dyDescent="0.25">
      <c r="A212" s="9">
        <v>209</v>
      </c>
      <c r="B212" s="24" t="s">
        <v>223</v>
      </c>
      <c r="C212" s="22">
        <f>+'JULIO ORD'!C212</f>
        <v>117574</v>
      </c>
      <c r="D212" s="22">
        <f>+'JULIO ORD'!D212</f>
        <v>63433</v>
      </c>
      <c r="E212" s="22">
        <f>+'JULIO ORD'!E212</f>
        <v>2122</v>
      </c>
      <c r="F212" s="22">
        <f>+'JULIO ORD'!F212+'SEGUNDO AJ TRIMESTRAL FOFIR 21'!C212</f>
        <v>9023</v>
      </c>
      <c r="G212" s="22">
        <f>+'JULIO ORD'!G212</f>
        <v>1181</v>
      </c>
      <c r="H212" s="22">
        <f>+'JULIO ORD'!H212</f>
        <v>599</v>
      </c>
      <c r="I212" s="22">
        <f>+'JULIO ORD'!I212</f>
        <v>1132</v>
      </c>
      <c r="J212" s="22">
        <f>+'JULIO ORD'!J212</f>
        <v>340</v>
      </c>
      <c r="K212" s="22">
        <v>0</v>
      </c>
      <c r="L212" s="22">
        <f>+'JULIO ORD'!L212</f>
        <v>0</v>
      </c>
      <c r="M212" s="22">
        <f>+'JULIO ORD'!M212</f>
        <v>0</v>
      </c>
      <c r="N212" s="6">
        <f t="shared" si="3"/>
        <v>195404</v>
      </c>
    </row>
    <row r="213" spans="1:14" x14ac:dyDescent="0.25">
      <c r="A213" s="9">
        <v>210</v>
      </c>
      <c r="B213" s="24" t="s">
        <v>224</v>
      </c>
      <c r="C213" s="22">
        <f>+'JULIO ORD'!C213</f>
        <v>359308</v>
      </c>
      <c r="D213" s="22">
        <f>+'JULIO ORD'!D213</f>
        <v>61881</v>
      </c>
      <c r="E213" s="22">
        <f>+'JULIO ORD'!E213</f>
        <v>6572</v>
      </c>
      <c r="F213" s="22">
        <f>+'JULIO ORD'!F213+'SEGUNDO AJ TRIMESTRAL FOFIR 21'!C213</f>
        <v>39747</v>
      </c>
      <c r="G213" s="22">
        <f>+'JULIO ORD'!G213</f>
        <v>10501</v>
      </c>
      <c r="H213" s="22">
        <f>+'JULIO ORD'!H213</f>
        <v>2203</v>
      </c>
      <c r="I213" s="22">
        <f>+'JULIO ORD'!I213</f>
        <v>9850</v>
      </c>
      <c r="J213" s="22">
        <f>+'JULIO ORD'!J213</f>
        <v>796</v>
      </c>
      <c r="K213" s="22">
        <v>0</v>
      </c>
      <c r="L213" s="22">
        <f>+'JULIO ORD'!L213</f>
        <v>0</v>
      </c>
      <c r="M213" s="22">
        <f>+'JULIO ORD'!M213</f>
        <v>0</v>
      </c>
      <c r="N213" s="6">
        <f t="shared" si="3"/>
        <v>490858</v>
      </c>
    </row>
    <row r="214" spans="1:14" x14ac:dyDescent="0.25">
      <c r="A214" s="9">
        <v>211</v>
      </c>
      <c r="B214" s="24" t="s">
        <v>225</v>
      </c>
      <c r="C214" s="22">
        <f>+'JULIO ORD'!C214</f>
        <v>186224</v>
      </c>
      <c r="D214" s="22">
        <f>+'JULIO ORD'!D214</f>
        <v>67082</v>
      </c>
      <c r="E214" s="22">
        <f>+'JULIO ORD'!E214</f>
        <v>3237</v>
      </c>
      <c r="F214" s="22">
        <f>+'JULIO ORD'!F214+'SEGUNDO AJ TRIMESTRAL FOFIR 21'!C214</f>
        <v>16842</v>
      </c>
      <c r="G214" s="22">
        <f>+'JULIO ORD'!G214</f>
        <v>6775</v>
      </c>
      <c r="H214" s="22">
        <f>+'JULIO ORD'!H214</f>
        <v>1027</v>
      </c>
      <c r="I214" s="22">
        <f>+'JULIO ORD'!I214</f>
        <v>4414</v>
      </c>
      <c r="J214" s="22">
        <f>+'JULIO ORD'!J214</f>
        <v>461</v>
      </c>
      <c r="K214" s="22">
        <v>0</v>
      </c>
      <c r="L214" s="22">
        <f>+'JULIO ORD'!L214</f>
        <v>4813</v>
      </c>
      <c r="M214" s="22">
        <f>+'JULIO ORD'!M214</f>
        <v>0</v>
      </c>
      <c r="N214" s="6">
        <f t="shared" si="3"/>
        <v>290875</v>
      </c>
    </row>
    <row r="215" spans="1:14" x14ac:dyDescent="0.25">
      <c r="A215" s="9">
        <v>212</v>
      </c>
      <c r="B215" s="24" t="s">
        <v>226</v>
      </c>
      <c r="C215" s="22">
        <f>+'JULIO ORD'!C215</f>
        <v>190638</v>
      </c>
      <c r="D215" s="22">
        <f>+'JULIO ORD'!D215</f>
        <v>54353</v>
      </c>
      <c r="E215" s="22">
        <f>+'JULIO ORD'!E215</f>
        <v>3412</v>
      </c>
      <c r="F215" s="22">
        <f>+'JULIO ORD'!F215+'SEGUNDO AJ TRIMESTRAL FOFIR 21'!C215</f>
        <v>16664</v>
      </c>
      <c r="G215" s="22">
        <f>+'JULIO ORD'!G215</f>
        <v>6158</v>
      </c>
      <c r="H215" s="22">
        <f>+'JULIO ORD'!H215</f>
        <v>1034</v>
      </c>
      <c r="I215" s="22">
        <f>+'JULIO ORD'!I215</f>
        <v>4018</v>
      </c>
      <c r="J215" s="22">
        <f>+'JULIO ORD'!J215</f>
        <v>505</v>
      </c>
      <c r="K215" s="22">
        <v>0</v>
      </c>
      <c r="L215" s="22">
        <f>+'JULIO ORD'!L215</f>
        <v>0</v>
      </c>
      <c r="M215" s="22">
        <f>+'JULIO ORD'!M215</f>
        <v>0</v>
      </c>
      <c r="N215" s="6">
        <f t="shared" si="3"/>
        <v>276782</v>
      </c>
    </row>
    <row r="216" spans="1:14" x14ac:dyDescent="0.25">
      <c r="A216" s="9">
        <v>213</v>
      </c>
      <c r="B216" s="24" t="s">
        <v>227</v>
      </c>
      <c r="C216" s="22">
        <f>+'JULIO ORD'!C216</f>
        <v>244354</v>
      </c>
      <c r="D216" s="22">
        <f>+'JULIO ORD'!D216</f>
        <v>89237</v>
      </c>
      <c r="E216" s="22">
        <f>+'JULIO ORD'!E216</f>
        <v>3912</v>
      </c>
      <c r="F216" s="22">
        <f>+'JULIO ORD'!F216+'SEGUNDO AJ TRIMESTRAL FOFIR 21'!C216</f>
        <v>20888</v>
      </c>
      <c r="G216" s="22">
        <f>+'JULIO ORD'!G216</f>
        <v>7857</v>
      </c>
      <c r="H216" s="22">
        <f>+'JULIO ORD'!H216</f>
        <v>1311</v>
      </c>
      <c r="I216" s="22">
        <f>+'JULIO ORD'!I216</f>
        <v>5429</v>
      </c>
      <c r="J216" s="22">
        <f>+'JULIO ORD'!J216</f>
        <v>556</v>
      </c>
      <c r="K216" s="22">
        <v>0</v>
      </c>
      <c r="L216" s="22">
        <f>+'JULIO ORD'!L216</f>
        <v>16195</v>
      </c>
      <c r="M216" s="22">
        <f>+'JULIO ORD'!M216</f>
        <v>0</v>
      </c>
      <c r="N216" s="6">
        <f t="shared" si="3"/>
        <v>389739</v>
      </c>
    </row>
    <row r="217" spans="1:14" x14ac:dyDescent="0.25">
      <c r="A217" s="9">
        <v>214</v>
      </c>
      <c r="B217" s="24" t="s">
        <v>228</v>
      </c>
      <c r="C217" s="22">
        <f>+'JULIO ORD'!C217</f>
        <v>156632</v>
      </c>
      <c r="D217" s="22">
        <f>+'JULIO ORD'!D217</f>
        <v>55540</v>
      </c>
      <c r="E217" s="22">
        <f>+'JULIO ORD'!E217</f>
        <v>2748</v>
      </c>
      <c r="F217" s="22">
        <f>+'JULIO ORD'!F217+'SEGUNDO AJ TRIMESTRAL FOFIR 21'!C217</f>
        <v>13277</v>
      </c>
      <c r="G217" s="22">
        <f>+'JULIO ORD'!G217</f>
        <v>3912</v>
      </c>
      <c r="H217" s="22">
        <f>+'JULIO ORD'!H217</f>
        <v>838</v>
      </c>
      <c r="I217" s="22">
        <f>+'JULIO ORD'!I217</f>
        <v>2825</v>
      </c>
      <c r="J217" s="22">
        <f>+'JULIO ORD'!J217</f>
        <v>421</v>
      </c>
      <c r="K217" s="22">
        <v>0</v>
      </c>
      <c r="L217" s="22">
        <f>+'JULIO ORD'!L217</f>
        <v>0</v>
      </c>
      <c r="M217" s="22">
        <f>+'JULIO ORD'!M217</f>
        <v>0</v>
      </c>
      <c r="N217" s="6">
        <f t="shared" si="3"/>
        <v>236193</v>
      </c>
    </row>
    <row r="218" spans="1:14" x14ac:dyDescent="0.25">
      <c r="A218" s="9">
        <v>215</v>
      </c>
      <c r="B218" s="24" t="s">
        <v>229</v>
      </c>
      <c r="C218" s="22">
        <f>+'JULIO ORD'!C218</f>
        <v>82054</v>
      </c>
      <c r="D218" s="22">
        <f>+'JULIO ORD'!D218</f>
        <v>50015</v>
      </c>
      <c r="E218" s="22">
        <f>+'JULIO ORD'!E218</f>
        <v>1365</v>
      </c>
      <c r="F218" s="22">
        <f>+'JULIO ORD'!F218+'SEGUNDO AJ TRIMESTRAL FOFIR 21'!C218</f>
        <v>6916</v>
      </c>
      <c r="G218" s="22">
        <f>+'JULIO ORD'!G218</f>
        <v>1438</v>
      </c>
      <c r="H218" s="22">
        <f>+'JULIO ORD'!H218</f>
        <v>439</v>
      </c>
      <c r="I218" s="22">
        <f>+'JULIO ORD'!I218</f>
        <v>1379</v>
      </c>
      <c r="J218" s="22">
        <f>+'JULIO ORD'!J218</f>
        <v>218</v>
      </c>
      <c r="K218" s="22">
        <v>0</v>
      </c>
      <c r="L218" s="22">
        <f>+'JULIO ORD'!L218</f>
        <v>0</v>
      </c>
      <c r="M218" s="22">
        <f>+'JULIO ORD'!M218</f>
        <v>0</v>
      </c>
      <c r="N218" s="6">
        <f t="shared" si="3"/>
        <v>143824</v>
      </c>
    </row>
    <row r="219" spans="1:14" x14ac:dyDescent="0.25">
      <c r="A219" s="9">
        <v>216</v>
      </c>
      <c r="B219" s="24" t="s">
        <v>230</v>
      </c>
      <c r="C219" s="22">
        <f>+'JULIO ORD'!C219</f>
        <v>124996</v>
      </c>
      <c r="D219" s="22">
        <f>+'JULIO ORD'!D219</f>
        <v>68585</v>
      </c>
      <c r="E219" s="22">
        <f>+'JULIO ORD'!E219</f>
        <v>2186</v>
      </c>
      <c r="F219" s="22">
        <f>+'JULIO ORD'!F219+'SEGUNDO AJ TRIMESTRAL FOFIR 21'!C219</f>
        <v>9662</v>
      </c>
      <c r="G219" s="22">
        <f>+'JULIO ORD'!G219</f>
        <v>2170</v>
      </c>
      <c r="H219" s="22">
        <f>+'JULIO ORD'!H219</f>
        <v>640</v>
      </c>
      <c r="I219" s="22">
        <f>+'JULIO ORD'!I219</f>
        <v>1702</v>
      </c>
      <c r="J219" s="22">
        <f>+'JULIO ORD'!J219</f>
        <v>343</v>
      </c>
      <c r="K219" s="22">
        <v>0</v>
      </c>
      <c r="L219" s="22">
        <f>+'JULIO ORD'!L219</f>
        <v>0</v>
      </c>
      <c r="M219" s="22">
        <f>+'JULIO ORD'!M219</f>
        <v>0</v>
      </c>
      <c r="N219" s="6">
        <f t="shared" si="3"/>
        <v>210284</v>
      </c>
    </row>
    <row r="220" spans="1:14" x14ac:dyDescent="0.25">
      <c r="A220" s="11">
        <v>217</v>
      </c>
      <c r="B220" s="24" t="s">
        <v>231</v>
      </c>
      <c r="C220" s="22">
        <f>+'JULIO ORD'!C220</f>
        <v>226466</v>
      </c>
      <c r="D220" s="22">
        <f>+'JULIO ORD'!D220</f>
        <v>59024</v>
      </c>
      <c r="E220" s="22">
        <f>+'JULIO ORD'!E220</f>
        <v>3904</v>
      </c>
      <c r="F220" s="22">
        <f>+'JULIO ORD'!F220+'SEGUNDO AJ TRIMESTRAL FOFIR 21'!C220</f>
        <v>19568</v>
      </c>
      <c r="G220" s="22">
        <f>+'JULIO ORD'!G220</f>
        <v>6794</v>
      </c>
      <c r="H220" s="22">
        <f>+'JULIO ORD'!H220</f>
        <v>1225</v>
      </c>
      <c r="I220" s="22">
        <f>+'JULIO ORD'!I220</f>
        <v>4523</v>
      </c>
      <c r="J220" s="22">
        <f>+'JULIO ORD'!J220</f>
        <v>602</v>
      </c>
      <c r="K220" s="22">
        <v>0</v>
      </c>
      <c r="L220" s="22">
        <f>+'JULIO ORD'!L220</f>
        <v>0</v>
      </c>
      <c r="M220" s="22">
        <f>+'JULIO ORD'!M220</f>
        <v>0</v>
      </c>
      <c r="N220" s="6">
        <f t="shared" si="3"/>
        <v>322106</v>
      </c>
    </row>
    <row r="221" spans="1:14" x14ac:dyDescent="0.25">
      <c r="A221" s="9">
        <v>218</v>
      </c>
      <c r="B221" s="24" t="s">
        <v>232</v>
      </c>
      <c r="C221" s="22">
        <f>+'JULIO ORD'!C221</f>
        <v>91008</v>
      </c>
      <c r="D221" s="22">
        <f>+'JULIO ORD'!D221</f>
        <v>51382</v>
      </c>
      <c r="E221" s="22">
        <f>+'JULIO ORD'!E221</f>
        <v>1620</v>
      </c>
      <c r="F221" s="22">
        <f>+'JULIO ORD'!F221+'SEGUNDO AJ TRIMESTRAL FOFIR 21'!C221</f>
        <v>6201</v>
      </c>
      <c r="G221" s="22">
        <f>+'JULIO ORD'!G221</f>
        <v>1010</v>
      </c>
      <c r="H221" s="22">
        <f>+'JULIO ORD'!H221</f>
        <v>440</v>
      </c>
      <c r="I221" s="22">
        <f>+'JULIO ORD'!I221</f>
        <v>715</v>
      </c>
      <c r="J221" s="22">
        <f>+'JULIO ORD'!J221</f>
        <v>274</v>
      </c>
      <c r="K221" s="22">
        <v>0</v>
      </c>
      <c r="L221" s="22">
        <f>+'JULIO ORD'!L221</f>
        <v>0</v>
      </c>
      <c r="M221" s="22">
        <f>+'JULIO ORD'!M221</f>
        <v>0</v>
      </c>
      <c r="N221" s="6">
        <f t="shared" si="3"/>
        <v>152650</v>
      </c>
    </row>
    <row r="222" spans="1:14" x14ac:dyDescent="0.25">
      <c r="A222" s="9">
        <v>219</v>
      </c>
      <c r="B222" s="24" t="s">
        <v>233</v>
      </c>
      <c r="C222" s="22">
        <f>+'JULIO ORD'!C222</f>
        <v>187858</v>
      </c>
      <c r="D222" s="22">
        <f>+'JULIO ORD'!D222</f>
        <v>91474</v>
      </c>
      <c r="E222" s="22">
        <f>+'JULIO ORD'!E222</f>
        <v>3376</v>
      </c>
      <c r="F222" s="22">
        <f>+'JULIO ORD'!F222+'SEGUNDO AJ TRIMESTRAL FOFIR 21'!C222</f>
        <v>16331</v>
      </c>
      <c r="G222" s="22">
        <f>+'JULIO ORD'!G222</f>
        <v>4949</v>
      </c>
      <c r="H222" s="22">
        <f>+'JULIO ORD'!H222</f>
        <v>1017</v>
      </c>
      <c r="I222" s="22">
        <f>+'JULIO ORD'!I222</f>
        <v>3630</v>
      </c>
      <c r="J222" s="22">
        <f>+'JULIO ORD'!J222</f>
        <v>510</v>
      </c>
      <c r="K222" s="22">
        <v>0</v>
      </c>
      <c r="L222" s="22">
        <f>+'JULIO ORD'!L222</f>
        <v>60010</v>
      </c>
      <c r="M222" s="22">
        <f>+'JULIO ORD'!M222</f>
        <v>0</v>
      </c>
      <c r="N222" s="6">
        <f t="shared" si="3"/>
        <v>369155</v>
      </c>
    </row>
    <row r="223" spans="1:14" x14ac:dyDescent="0.25">
      <c r="A223" s="9">
        <v>220</v>
      </c>
      <c r="B223" s="24" t="s">
        <v>234</v>
      </c>
      <c r="C223" s="22">
        <f>+'JULIO ORD'!C223</f>
        <v>200228</v>
      </c>
      <c r="D223" s="22">
        <f>+'JULIO ORD'!D223</f>
        <v>98302</v>
      </c>
      <c r="E223" s="22">
        <f>+'JULIO ORD'!E223</f>
        <v>3573</v>
      </c>
      <c r="F223" s="22">
        <f>+'JULIO ORD'!F223+'SEGUNDO AJ TRIMESTRAL FOFIR 21'!C223</f>
        <v>19023</v>
      </c>
      <c r="G223" s="22">
        <f>+'JULIO ORD'!G223</f>
        <v>4800</v>
      </c>
      <c r="H223" s="22">
        <f>+'JULIO ORD'!H223</f>
        <v>1134</v>
      </c>
      <c r="I223" s="22">
        <f>+'JULIO ORD'!I223</f>
        <v>4245</v>
      </c>
      <c r="J223" s="22">
        <f>+'JULIO ORD'!J223</f>
        <v>506</v>
      </c>
      <c r="K223" s="22">
        <v>0</v>
      </c>
      <c r="L223" s="22">
        <f>+'JULIO ORD'!L223</f>
        <v>0</v>
      </c>
      <c r="M223" s="22">
        <f>+'JULIO ORD'!M223</f>
        <v>0</v>
      </c>
      <c r="N223" s="6">
        <f t="shared" si="3"/>
        <v>331811</v>
      </c>
    </row>
    <row r="224" spans="1:14" x14ac:dyDescent="0.25">
      <c r="A224" s="9">
        <v>221</v>
      </c>
      <c r="B224" s="24" t="s">
        <v>235</v>
      </c>
      <c r="C224" s="22">
        <f>+'JULIO ORD'!C224</f>
        <v>102182</v>
      </c>
      <c r="D224" s="22">
        <f>+'JULIO ORD'!D224</f>
        <v>65521</v>
      </c>
      <c r="E224" s="22">
        <f>+'JULIO ORD'!E224</f>
        <v>1803</v>
      </c>
      <c r="F224" s="22">
        <f>+'JULIO ORD'!F224+'SEGUNDO AJ TRIMESTRAL FOFIR 21'!C224</f>
        <v>8812</v>
      </c>
      <c r="G224" s="22">
        <f>+'JULIO ORD'!G224</f>
        <v>2595</v>
      </c>
      <c r="H224" s="22">
        <f>+'JULIO ORD'!H224</f>
        <v>550</v>
      </c>
      <c r="I224" s="22">
        <f>+'JULIO ORD'!I224</f>
        <v>2002</v>
      </c>
      <c r="J224" s="22">
        <f>+'JULIO ORD'!J224</f>
        <v>266</v>
      </c>
      <c r="K224" s="22">
        <v>0</v>
      </c>
      <c r="L224" s="22">
        <f>+'JULIO ORD'!L224</f>
        <v>15574</v>
      </c>
      <c r="M224" s="22">
        <f>+'JULIO ORD'!M224</f>
        <v>0</v>
      </c>
      <c r="N224" s="6">
        <f t="shared" si="3"/>
        <v>199305</v>
      </c>
    </row>
    <row r="225" spans="1:14" x14ac:dyDescent="0.25">
      <c r="A225" s="9">
        <v>222</v>
      </c>
      <c r="B225" s="24" t="s">
        <v>236</v>
      </c>
      <c r="C225" s="22">
        <f>+'JULIO ORD'!C225</f>
        <v>115594</v>
      </c>
      <c r="D225" s="22">
        <f>+'JULIO ORD'!D225</f>
        <v>53166</v>
      </c>
      <c r="E225" s="22">
        <f>+'JULIO ORD'!E225</f>
        <v>2022</v>
      </c>
      <c r="F225" s="22">
        <f>+'JULIO ORD'!F225+'SEGUNDO AJ TRIMESTRAL FOFIR 21'!C225</f>
        <v>9464</v>
      </c>
      <c r="G225" s="22">
        <f>+'JULIO ORD'!G225</f>
        <v>2438</v>
      </c>
      <c r="H225" s="22">
        <f>+'JULIO ORD'!H225</f>
        <v>608</v>
      </c>
      <c r="I225" s="22">
        <f>+'JULIO ORD'!I225</f>
        <v>1934</v>
      </c>
      <c r="J225" s="22">
        <f>+'JULIO ORD'!J225</f>
        <v>309</v>
      </c>
      <c r="K225" s="22">
        <v>0</v>
      </c>
      <c r="L225" s="22">
        <f>+'JULIO ORD'!L225</f>
        <v>31282</v>
      </c>
      <c r="M225" s="22">
        <f>+'JULIO ORD'!M225</f>
        <v>0</v>
      </c>
      <c r="N225" s="6">
        <f t="shared" si="3"/>
        <v>216817</v>
      </c>
    </row>
    <row r="226" spans="1:14" x14ac:dyDescent="0.25">
      <c r="A226" s="9">
        <v>223</v>
      </c>
      <c r="B226" s="24" t="s">
        <v>237</v>
      </c>
      <c r="C226" s="22">
        <f>+'JULIO ORD'!C226</f>
        <v>81808</v>
      </c>
      <c r="D226" s="22">
        <f>+'JULIO ORD'!D226</f>
        <v>72388</v>
      </c>
      <c r="E226" s="22">
        <f>+'JULIO ORD'!E226</f>
        <v>1456</v>
      </c>
      <c r="F226" s="22">
        <f>+'JULIO ORD'!F226+'SEGUNDO AJ TRIMESTRAL FOFIR 21'!C226</f>
        <v>5781</v>
      </c>
      <c r="G226" s="22">
        <f>+'JULIO ORD'!G226</f>
        <v>696</v>
      </c>
      <c r="H226" s="22">
        <f>+'JULIO ORD'!H226</f>
        <v>402</v>
      </c>
      <c r="I226" s="22">
        <f>+'JULIO ORD'!I226</f>
        <v>666</v>
      </c>
      <c r="J226" s="22">
        <f>+'JULIO ORD'!J226</f>
        <v>241</v>
      </c>
      <c r="K226" s="22">
        <v>0</v>
      </c>
      <c r="L226" s="22">
        <f>+'JULIO ORD'!L226</f>
        <v>9422</v>
      </c>
      <c r="M226" s="22">
        <f>+'JULIO ORD'!M226</f>
        <v>0</v>
      </c>
      <c r="N226" s="6">
        <f t="shared" si="3"/>
        <v>172860</v>
      </c>
    </row>
    <row r="227" spans="1:14" x14ac:dyDescent="0.25">
      <c r="A227" s="9">
        <v>224</v>
      </c>
      <c r="B227" s="24" t="s">
        <v>238</v>
      </c>
      <c r="C227" s="22">
        <f>+'JULIO ORD'!C227</f>
        <v>66692</v>
      </c>
      <c r="D227" s="22">
        <f>+'JULIO ORD'!D227</f>
        <v>38053</v>
      </c>
      <c r="E227" s="22">
        <f>+'JULIO ORD'!E227</f>
        <v>1217</v>
      </c>
      <c r="F227" s="22">
        <f>+'JULIO ORD'!F227+'SEGUNDO AJ TRIMESTRAL FOFIR 21'!C227</f>
        <v>5569</v>
      </c>
      <c r="G227" s="22">
        <f>+'JULIO ORD'!G227</f>
        <v>1053</v>
      </c>
      <c r="H227" s="22">
        <f>+'JULIO ORD'!H227</f>
        <v>354</v>
      </c>
      <c r="I227" s="22">
        <f>+'JULIO ORD'!I227</f>
        <v>985</v>
      </c>
      <c r="J227" s="22">
        <f>+'JULIO ORD'!J227</f>
        <v>184</v>
      </c>
      <c r="K227" s="22">
        <v>0</v>
      </c>
      <c r="L227" s="22">
        <f>+'JULIO ORD'!L227</f>
        <v>0</v>
      </c>
      <c r="M227" s="22">
        <f>+'JULIO ORD'!M227</f>
        <v>0</v>
      </c>
      <c r="N227" s="6">
        <f t="shared" si="3"/>
        <v>114107</v>
      </c>
    </row>
    <row r="228" spans="1:14" x14ac:dyDescent="0.25">
      <c r="A228" s="9">
        <v>225</v>
      </c>
      <c r="B228" s="24" t="s">
        <v>239</v>
      </c>
      <c r="C228" s="22">
        <f>+'JULIO ORD'!C228</f>
        <v>290984</v>
      </c>
      <c r="D228" s="22">
        <f>+'JULIO ORD'!D228</f>
        <v>62250</v>
      </c>
      <c r="E228" s="22">
        <f>+'JULIO ORD'!E228</f>
        <v>5088</v>
      </c>
      <c r="F228" s="22">
        <f>+'JULIO ORD'!F228+'SEGUNDO AJ TRIMESTRAL FOFIR 21'!C228</f>
        <v>27431</v>
      </c>
      <c r="G228" s="22">
        <f>+'JULIO ORD'!G228</f>
        <v>11548</v>
      </c>
      <c r="H228" s="22">
        <f>+'JULIO ORD'!H228</f>
        <v>1641</v>
      </c>
      <c r="I228" s="22">
        <f>+'JULIO ORD'!I228</f>
        <v>7630</v>
      </c>
      <c r="J228" s="22">
        <f>+'JULIO ORD'!J228</f>
        <v>711</v>
      </c>
      <c r="K228" s="22">
        <v>0</v>
      </c>
      <c r="L228" s="22">
        <f>+'JULIO ORD'!L228</f>
        <v>0</v>
      </c>
      <c r="M228" s="22">
        <f>+'JULIO ORD'!M228</f>
        <v>0</v>
      </c>
      <c r="N228" s="6">
        <f t="shared" si="3"/>
        <v>407283</v>
      </c>
    </row>
    <row r="229" spans="1:14" x14ac:dyDescent="0.25">
      <c r="A229" s="9">
        <v>226</v>
      </c>
      <c r="B229" s="24" t="s">
        <v>240</v>
      </c>
      <c r="C229" s="22">
        <f>+'JULIO ORD'!C229</f>
        <v>163820</v>
      </c>
      <c r="D229" s="22">
        <f>+'JULIO ORD'!D229</f>
        <v>115658</v>
      </c>
      <c r="E229" s="22">
        <f>+'JULIO ORD'!E229</f>
        <v>2851</v>
      </c>
      <c r="F229" s="22">
        <f>+'JULIO ORD'!F229+'SEGUNDO AJ TRIMESTRAL FOFIR 21'!C229</f>
        <v>16157</v>
      </c>
      <c r="G229" s="22">
        <f>+'JULIO ORD'!G229</f>
        <v>5264</v>
      </c>
      <c r="H229" s="22">
        <f>+'JULIO ORD'!H229</f>
        <v>944</v>
      </c>
      <c r="I229" s="22">
        <f>+'JULIO ORD'!I229</f>
        <v>4249</v>
      </c>
      <c r="J229" s="22">
        <f>+'JULIO ORD'!J229</f>
        <v>370</v>
      </c>
      <c r="K229" s="22">
        <v>0</v>
      </c>
      <c r="L229" s="22">
        <f>+'JULIO ORD'!L229</f>
        <v>4518</v>
      </c>
      <c r="M229" s="22">
        <f>+'JULIO ORD'!M229</f>
        <v>0</v>
      </c>
      <c r="N229" s="6">
        <f t="shared" si="3"/>
        <v>313831</v>
      </c>
    </row>
    <row r="230" spans="1:14" x14ac:dyDescent="0.25">
      <c r="A230" s="9">
        <v>227</v>
      </c>
      <c r="B230" s="24" t="s">
        <v>241</v>
      </c>
      <c r="C230" s="22">
        <f>+'JULIO ORD'!C230</f>
        <v>824770</v>
      </c>
      <c r="D230" s="22">
        <f>+'JULIO ORD'!D230</f>
        <v>336858</v>
      </c>
      <c r="E230" s="22">
        <f>+'JULIO ORD'!E230</f>
        <v>15091</v>
      </c>
      <c r="F230" s="22">
        <f>+'JULIO ORD'!F230+'SEGUNDO AJ TRIMESTRAL FOFIR 21'!C230</f>
        <v>115481</v>
      </c>
      <c r="G230" s="22">
        <f>+'JULIO ORD'!G230</f>
        <v>27501</v>
      </c>
      <c r="H230" s="22">
        <f>+'JULIO ORD'!H230</f>
        <v>5799</v>
      </c>
      <c r="I230" s="22">
        <f>+'JULIO ORD'!I230</f>
        <v>33463</v>
      </c>
      <c r="J230" s="22">
        <f>+'JULIO ORD'!J230</f>
        <v>1390</v>
      </c>
      <c r="K230" s="22">
        <v>0</v>
      </c>
      <c r="L230" s="22">
        <f>+'JULIO ORD'!L230</f>
        <v>152849</v>
      </c>
      <c r="M230" s="22">
        <f>+'JULIO ORD'!M230</f>
        <v>0</v>
      </c>
      <c r="N230" s="6">
        <f t="shared" si="3"/>
        <v>1513202</v>
      </c>
    </row>
    <row r="231" spans="1:14" x14ac:dyDescent="0.25">
      <c r="A231" s="9">
        <v>228</v>
      </c>
      <c r="B231" s="24" t="s">
        <v>242</v>
      </c>
      <c r="C231" s="22">
        <f>+'JULIO ORD'!C231</f>
        <v>115534</v>
      </c>
      <c r="D231" s="22">
        <f>+'JULIO ORD'!D231</f>
        <v>55950</v>
      </c>
      <c r="E231" s="22">
        <f>+'JULIO ORD'!E231</f>
        <v>2107</v>
      </c>
      <c r="F231" s="22">
        <f>+'JULIO ORD'!F231+'SEGUNDO AJ TRIMESTRAL FOFIR 21'!C231</f>
        <v>8355</v>
      </c>
      <c r="G231" s="22">
        <f>+'JULIO ORD'!G231</f>
        <v>1622</v>
      </c>
      <c r="H231" s="22">
        <f>+'JULIO ORD'!H231</f>
        <v>573</v>
      </c>
      <c r="I231" s="22">
        <f>+'JULIO ORD'!I231</f>
        <v>1123</v>
      </c>
      <c r="J231" s="22">
        <f>+'JULIO ORD'!J231</f>
        <v>345</v>
      </c>
      <c r="K231" s="22">
        <v>0</v>
      </c>
      <c r="L231" s="22">
        <f>+'JULIO ORD'!L231</f>
        <v>0</v>
      </c>
      <c r="M231" s="22">
        <f>+'JULIO ORD'!M231</f>
        <v>0</v>
      </c>
      <c r="N231" s="6">
        <f t="shared" si="3"/>
        <v>185609</v>
      </c>
    </row>
    <row r="232" spans="1:14" x14ac:dyDescent="0.25">
      <c r="A232" s="9">
        <v>229</v>
      </c>
      <c r="B232" s="24" t="s">
        <v>243</v>
      </c>
      <c r="C232" s="22">
        <f>+'JULIO ORD'!C232</f>
        <v>369010</v>
      </c>
      <c r="D232" s="22">
        <f>+'JULIO ORD'!D232</f>
        <v>113215</v>
      </c>
      <c r="E232" s="22">
        <f>+'JULIO ORD'!E232</f>
        <v>6746</v>
      </c>
      <c r="F232" s="22">
        <f>+'JULIO ORD'!F232+'SEGUNDO AJ TRIMESTRAL FOFIR 21'!C232</f>
        <v>40833</v>
      </c>
      <c r="G232" s="22">
        <f>+'JULIO ORD'!G232</f>
        <v>18754</v>
      </c>
      <c r="H232" s="22">
        <f>+'JULIO ORD'!H232</f>
        <v>2263</v>
      </c>
      <c r="I232" s="22">
        <f>+'JULIO ORD'!I232</f>
        <v>12495</v>
      </c>
      <c r="J232" s="22">
        <f>+'JULIO ORD'!J232</f>
        <v>823</v>
      </c>
      <c r="K232" s="22">
        <v>0</v>
      </c>
      <c r="L232" s="22">
        <f>+'JULIO ORD'!L232</f>
        <v>0</v>
      </c>
      <c r="M232" s="22">
        <f>+'JULIO ORD'!M232</f>
        <v>0</v>
      </c>
      <c r="N232" s="6">
        <f t="shared" si="3"/>
        <v>564139</v>
      </c>
    </row>
    <row r="233" spans="1:14" x14ac:dyDescent="0.25">
      <c r="A233" s="9">
        <v>230</v>
      </c>
      <c r="B233" s="24" t="s">
        <v>244</v>
      </c>
      <c r="C233" s="22">
        <f>+'JULIO ORD'!C233</f>
        <v>92814</v>
      </c>
      <c r="D233" s="22">
        <f>+'JULIO ORD'!D233</f>
        <v>42487</v>
      </c>
      <c r="E233" s="22">
        <f>+'JULIO ORD'!E233</f>
        <v>1635</v>
      </c>
      <c r="F233" s="22">
        <f>+'JULIO ORD'!F233+'SEGUNDO AJ TRIMESTRAL FOFIR 21'!C233</f>
        <v>7914</v>
      </c>
      <c r="G233" s="22">
        <f>+'JULIO ORD'!G233</f>
        <v>1623</v>
      </c>
      <c r="H233" s="22">
        <f>+'JULIO ORD'!H233</f>
        <v>497</v>
      </c>
      <c r="I233" s="22">
        <f>+'JULIO ORD'!I233</f>
        <v>1480</v>
      </c>
      <c r="J233" s="22">
        <f>+'JULIO ORD'!J233</f>
        <v>238</v>
      </c>
      <c r="K233" s="22">
        <v>0</v>
      </c>
      <c r="L233" s="22">
        <f>+'JULIO ORD'!L233</f>
        <v>15401</v>
      </c>
      <c r="M233" s="22">
        <f>+'JULIO ORD'!M233</f>
        <v>0</v>
      </c>
      <c r="N233" s="6">
        <f t="shared" si="3"/>
        <v>164089</v>
      </c>
    </row>
    <row r="234" spans="1:14" x14ac:dyDescent="0.25">
      <c r="A234" s="9">
        <v>231</v>
      </c>
      <c r="B234" s="24" t="s">
        <v>245</v>
      </c>
      <c r="C234" s="22">
        <f>+'JULIO ORD'!C234</f>
        <v>202966</v>
      </c>
      <c r="D234" s="22">
        <f>+'JULIO ORD'!D234</f>
        <v>55039</v>
      </c>
      <c r="E234" s="22">
        <f>+'JULIO ORD'!E234</f>
        <v>3838</v>
      </c>
      <c r="F234" s="22">
        <f>+'JULIO ORD'!F234+'SEGUNDO AJ TRIMESTRAL FOFIR 21'!C234</f>
        <v>23045</v>
      </c>
      <c r="G234" s="22">
        <f>+'JULIO ORD'!G234</f>
        <v>6277</v>
      </c>
      <c r="H234" s="22">
        <f>+'JULIO ORD'!H234</f>
        <v>1262</v>
      </c>
      <c r="I234" s="22">
        <f>+'JULIO ORD'!I234</f>
        <v>5612</v>
      </c>
      <c r="J234" s="22">
        <f>+'JULIO ORD'!J234</f>
        <v>468</v>
      </c>
      <c r="K234" s="22">
        <v>0</v>
      </c>
      <c r="L234" s="22">
        <f>+'JULIO ORD'!L234</f>
        <v>15069</v>
      </c>
      <c r="M234" s="22">
        <f>+'JULIO ORD'!M234</f>
        <v>0</v>
      </c>
      <c r="N234" s="6">
        <f t="shared" si="3"/>
        <v>313576</v>
      </c>
    </row>
    <row r="235" spans="1:14" x14ac:dyDescent="0.25">
      <c r="A235" s="9">
        <v>232</v>
      </c>
      <c r="B235" s="24" t="s">
        <v>246</v>
      </c>
      <c r="C235" s="22">
        <f>+'JULIO ORD'!C235</f>
        <v>1102356</v>
      </c>
      <c r="D235" s="22">
        <f>+'JULIO ORD'!D235</f>
        <v>504979</v>
      </c>
      <c r="E235" s="22">
        <f>+'JULIO ORD'!E235</f>
        <v>18289</v>
      </c>
      <c r="F235" s="22">
        <f>+'JULIO ORD'!F235+'SEGUNDO AJ TRIMESTRAL FOFIR 21'!C235</f>
        <v>103600</v>
      </c>
      <c r="G235" s="22">
        <f>+'JULIO ORD'!G235</f>
        <v>42606</v>
      </c>
      <c r="H235" s="22">
        <f>+'JULIO ORD'!H235</f>
        <v>6202</v>
      </c>
      <c r="I235" s="22">
        <f>+'JULIO ORD'!I235</f>
        <v>29244</v>
      </c>
      <c r="J235" s="22">
        <f>+'JULIO ORD'!J235</f>
        <v>2479</v>
      </c>
      <c r="K235" s="22">
        <v>0</v>
      </c>
      <c r="L235" s="22">
        <f>+'JULIO ORD'!L235</f>
        <v>0</v>
      </c>
      <c r="M235" s="22">
        <f>+'JULIO ORD'!M235</f>
        <v>0</v>
      </c>
      <c r="N235" s="6">
        <f t="shared" si="3"/>
        <v>1809755</v>
      </c>
    </row>
    <row r="236" spans="1:14" x14ac:dyDescent="0.25">
      <c r="A236" s="9">
        <v>233</v>
      </c>
      <c r="B236" s="24" t="s">
        <v>247</v>
      </c>
      <c r="C236" s="22">
        <f>+'JULIO ORD'!C236</f>
        <v>179068</v>
      </c>
      <c r="D236" s="22">
        <f>+'JULIO ORD'!D236</f>
        <v>127438</v>
      </c>
      <c r="E236" s="22">
        <f>+'JULIO ORD'!E236</f>
        <v>2985</v>
      </c>
      <c r="F236" s="22">
        <f>+'JULIO ORD'!F236+'SEGUNDO AJ TRIMESTRAL FOFIR 21'!C236</f>
        <v>15579</v>
      </c>
      <c r="G236" s="22">
        <f>+'JULIO ORD'!G236</f>
        <v>3336</v>
      </c>
      <c r="H236" s="22">
        <f>+'JULIO ORD'!H236</f>
        <v>968</v>
      </c>
      <c r="I236" s="22">
        <f>+'JULIO ORD'!I236</f>
        <v>2981</v>
      </c>
      <c r="J236" s="22">
        <f>+'JULIO ORD'!J236</f>
        <v>406</v>
      </c>
      <c r="K236" s="22">
        <v>0</v>
      </c>
      <c r="L236" s="22">
        <f>+'JULIO ORD'!L236</f>
        <v>0</v>
      </c>
      <c r="M236" s="22">
        <f>+'JULIO ORD'!M236</f>
        <v>0</v>
      </c>
      <c r="N236" s="6">
        <f t="shared" si="3"/>
        <v>332761</v>
      </c>
    </row>
    <row r="237" spans="1:14" x14ac:dyDescent="0.25">
      <c r="A237" s="9">
        <v>234</v>
      </c>
      <c r="B237" s="24" t="s">
        <v>248</v>
      </c>
      <c r="C237" s="22">
        <f>+'JULIO ORD'!C237</f>
        <v>352606</v>
      </c>
      <c r="D237" s="22">
        <f>+'JULIO ORD'!D237</f>
        <v>68426</v>
      </c>
      <c r="E237" s="22">
        <f>+'JULIO ORD'!E237</f>
        <v>6121</v>
      </c>
      <c r="F237" s="22">
        <f>+'JULIO ORD'!F237+'SEGUNDO AJ TRIMESTRAL FOFIR 21'!C237</f>
        <v>33076</v>
      </c>
      <c r="G237" s="22">
        <f>+'JULIO ORD'!G237</f>
        <v>14699</v>
      </c>
      <c r="H237" s="22">
        <f>+'JULIO ORD'!H237</f>
        <v>1983</v>
      </c>
      <c r="I237" s="22">
        <f>+'JULIO ORD'!I237</f>
        <v>9233</v>
      </c>
      <c r="J237" s="22">
        <f>+'JULIO ORD'!J237</f>
        <v>859</v>
      </c>
      <c r="K237" s="22">
        <v>0</v>
      </c>
      <c r="L237" s="22">
        <f>+'JULIO ORD'!L237</f>
        <v>0</v>
      </c>
      <c r="M237" s="22">
        <f>+'JULIO ORD'!M237</f>
        <v>0</v>
      </c>
      <c r="N237" s="6">
        <f t="shared" si="3"/>
        <v>487003</v>
      </c>
    </row>
    <row r="238" spans="1:14" x14ac:dyDescent="0.25">
      <c r="A238" s="9">
        <v>235</v>
      </c>
      <c r="B238" s="24" t="s">
        <v>249</v>
      </c>
      <c r="C238" s="22">
        <f>+'JULIO ORD'!C238</f>
        <v>244450</v>
      </c>
      <c r="D238" s="22">
        <f>+'JULIO ORD'!D238</f>
        <v>119643</v>
      </c>
      <c r="E238" s="22">
        <f>+'JULIO ORD'!E238</f>
        <v>4296</v>
      </c>
      <c r="F238" s="22">
        <f>+'JULIO ORD'!F238+'SEGUNDO AJ TRIMESTRAL FOFIR 21'!C238</f>
        <v>21760</v>
      </c>
      <c r="G238" s="22">
        <f>+'JULIO ORD'!G238</f>
        <v>7236</v>
      </c>
      <c r="H238" s="22">
        <f>+'JULIO ORD'!H238</f>
        <v>1338</v>
      </c>
      <c r="I238" s="22">
        <f>+'JULIO ORD'!I238</f>
        <v>5186</v>
      </c>
      <c r="J238" s="22">
        <f>+'JULIO ORD'!J238</f>
        <v>616</v>
      </c>
      <c r="K238" s="22">
        <v>0</v>
      </c>
      <c r="L238" s="22">
        <f>+'JULIO ORD'!L238</f>
        <v>32340</v>
      </c>
      <c r="M238" s="22">
        <f>+'JULIO ORD'!M238</f>
        <v>0</v>
      </c>
      <c r="N238" s="6">
        <f t="shared" si="3"/>
        <v>436865</v>
      </c>
    </row>
    <row r="239" spans="1:14" x14ac:dyDescent="0.25">
      <c r="A239" s="9">
        <v>236</v>
      </c>
      <c r="B239" s="24" t="s">
        <v>250</v>
      </c>
      <c r="C239" s="22">
        <f>+'JULIO ORD'!C239</f>
        <v>147268</v>
      </c>
      <c r="D239" s="22">
        <f>+'JULIO ORD'!D239</f>
        <v>89107</v>
      </c>
      <c r="E239" s="22">
        <f>+'JULIO ORD'!E239</f>
        <v>2517</v>
      </c>
      <c r="F239" s="22">
        <f>+'JULIO ORD'!F239+'SEGUNDO AJ TRIMESTRAL FOFIR 21'!C239</f>
        <v>11013</v>
      </c>
      <c r="G239" s="22">
        <f>+'JULIO ORD'!G239</f>
        <v>2818</v>
      </c>
      <c r="H239" s="22">
        <f>+'JULIO ORD'!H239</f>
        <v>745</v>
      </c>
      <c r="I239" s="22">
        <f>+'JULIO ORD'!I239</f>
        <v>1874</v>
      </c>
      <c r="J239" s="22">
        <f>+'JULIO ORD'!J239</f>
        <v>429</v>
      </c>
      <c r="K239" s="22">
        <v>0</v>
      </c>
      <c r="L239" s="22">
        <f>+'JULIO ORD'!L239</f>
        <v>0</v>
      </c>
      <c r="M239" s="22">
        <f>+'JULIO ORD'!M239</f>
        <v>0</v>
      </c>
      <c r="N239" s="6">
        <f t="shared" si="3"/>
        <v>255771</v>
      </c>
    </row>
    <row r="240" spans="1:14" x14ac:dyDescent="0.25">
      <c r="A240" s="9">
        <v>237</v>
      </c>
      <c r="B240" s="24" t="s">
        <v>251</v>
      </c>
      <c r="C240" s="22">
        <f>+'JULIO ORD'!C240</f>
        <v>137794</v>
      </c>
      <c r="D240" s="22">
        <f>+'JULIO ORD'!D240</f>
        <v>64471</v>
      </c>
      <c r="E240" s="22">
        <f>+'JULIO ORD'!E240</f>
        <v>2572</v>
      </c>
      <c r="F240" s="22">
        <f>+'JULIO ORD'!F240+'SEGUNDO AJ TRIMESTRAL FOFIR 21'!C240</f>
        <v>13142</v>
      </c>
      <c r="G240" s="22">
        <f>+'JULIO ORD'!G240</f>
        <v>2651</v>
      </c>
      <c r="H240" s="22">
        <f>+'JULIO ORD'!H240</f>
        <v>781</v>
      </c>
      <c r="I240" s="22">
        <f>+'JULIO ORD'!I240</f>
        <v>2661</v>
      </c>
      <c r="J240" s="22">
        <f>+'JULIO ORD'!J240</f>
        <v>370</v>
      </c>
      <c r="K240" s="22">
        <v>0</v>
      </c>
      <c r="L240" s="22">
        <f>+'JULIO ORD'!L240</f>
        <v>0</v>
      </c>
      <c r="M240" s="22">
        <f>+'JULIO ORD'!M240</f>
        <v>0</v>
      </c>
      <c r="N240" s="6">
        <f t="shared" si="3"/>
        <v>224442</v>
      </c>
    </row>
    <row r="241" spans="1:14" x14ac:dyDescent="0.25">
      <c r="A241" s="9">
        <v>238</v>
      </c>
      <c r="B241" s="24" t="s">
        <v>252</v>
      </c>
      <c r="C241" s="22">
        <f>+'JULIO ORD'!C241</f>
        <v>112190</v>
      </c>
      <c r="D241" s="22">
        <f>+'JULIO ORD'!D241</f>
        <v>64525</v>
      </c>
      <c r="E241" s="22">
        <f>+'JULIO ORD'!E241</f>
        <v>2030</v>
      </c>
      <c r="F241" s="22">
        <f>+'JULIO ORD'!F241+'SEGUNDO AJ TRIMESTRAL FOFIR 21'!C241</f>
        <v>8575</v>
      </c>
      <c r="G241" s="22">
        <f>+'JULIO ORD'!G241</f>
        <v>1708</v>
      </c>
      <c r="H241" s="22">
        <f>+'JULIO ORD'!H241</f>
        <v>571</v>
      </c>
      <c r="I241" s="22">
        <f>+'JULIO ORD'!I241</f>
        <v>1372</v>
      </c>
      <c r="J241" s="22">
        <f>+'JULIO ORD'!J241</f>
        <v>324</v>
      </c>
      <c r="K241" s="22">
        <v>0</v>
      </c>
      <c r="L241" s="22">
        <f>+'JULIO ORD'!L241</f>
        <v>0</v>
      </c>
      <c r="M241" s="22">
        <f>+'JULIO ORD'!M241</f>
        <v>0</v>
      </c>
      <c r="N241" s="6">
        <f t="shared" si="3"/>
        <v>191295</v>
      </c>
    </row>
    <row r="242" spans="1:14" x14ac:dyDescent="0.25">
      <c r="A242" s="9">
        <v>239</v>
      </c>
      <c r="B242" s="24" t="s">
        <v>253</v>
      </c>
      <c r="C242" s="22">
        <f>+'JULIO ORD'!C242</f>
        <v>94276</v>
      </c>
      <c r="D242" s="22">
        <f>+'JULIO ORD'!D242</f>
        <v>40836</v>
      </c>
      <c r="E242" s="22">
        <f>+'JULIO ORD'!E242</f>
        <v>1679</v>
      </c>
      <c r="F242" s="22">
        <f>+'JULIO ORD'!F242+'SEGUNDO AJ TRIMESTRAL FOFIR 21'!C242</f>
        <v>8806</v>
      </c>
      <c r="G242" s="22">
        <f>+'JULIO ORD'!G242</f>
        <v>1755</v>
      </c>
      <c r="H242" s="22">
        <f>+'JULIO ORD'!H242</f>
        <v>529</v>
      </c>
      <c r="I242" s="22">
        <f>+'JULIO ORD'!I242</f>
        <v>1762</v>
      </c>
      <c r="J242" s="22">
        <f>+'JULIO ORD'!J242</f>
        <v>248</v>
      </c>
      <c r="K242" s="22">
        <v>0</v>
      </c>
      <c r="L242" s="22">
        <f>+'JULIO ORD'!L242</f>
        <v>4121</v>
      </c>
      <c r="M242" s="22">
        <f>+'JULIO ORD'!M242</f>
        <v>0</v>
      </c>
      <c r="N242" s="6">
        <f t="shared" si="3"/>
        <v>154012</v>
      </c>
    </row>
    <row r="243" spans="1:14" x14ac:dyDescent="0.25">
      <c r="A243" s="9">
        <v>240</v>
      </c>
      <c r="B243" s="24" t="s">
        <v>254</v>
      </c>
      <c r="C243" s="22">
        <f>+'JULIO ORD'!C243</f>
        <v>172032</v>
      </c>
      <c r="D243" s="22">
        <f>+'JULIO ORD'!D243</f>
        <v>55297</v>
      </c>
      <c r="E243" s="22">
        <f>+'JULIO ORD'!E243</f>
        <v>3081</v>
      </c>
      <c r="F243" s="22">
        <f>+'JULIO ORD'!F243+'SEGUNDO AJ TRIMESTRAL FOFIR 21'!C243</f>
        <v>14925</v>
      </c>
      <c r="G243" s="22">
        <f>+'JULIO ORD'!G243</f>
        <v>5809</v>
      </c>
      <c r="H243" s="22">
        <f>+'JULIO ORD'!H243</f>
        <v>930</v>
      </c>
      <c r="I243" s="22">
        <f>+'JULIO ORD'!I243</f>
        <v>3544</v>
      </c>
      <c r="J243" s="22">
        <f>+'JULIO ORD'!J243</f>
        <v>456</v>
      </c>
      <c r="K243" s="22">
        <v>0</v>
      </c>
      <c r="L243" s="22">
        <f>+'JULIO ORD'!L243</f>
        <v>3802</v>
      </c>
      <c r="M243" s="22">
        <f>+'JULIO ORD'!M243</f>
        <v>0</v>
      </c>
      <c r="N243" s="6">
        <f t="shared" si="3"/>
        <v>259876</v>
      </c>
    </row>
    <row r="244" spans="1:14" x14ac:dyDescent="0.25">
      <c r="A244" s="9">
        <v>241</v>
      </c>
      <c r="B244" s="24" t="s">
        <v>255</v>
      </c>
      <c r="C244" s="22">
        <f>+'JULIO ORD'!C244</f>
        <v>107090</v>
      </c>
      <c r="D244" s="22">
        <f>+'JULIO ORD'!D244</f>
        <v>59313</v>
      </c>
      <c r="E244" s="22">
        <f>+'JULIO ORD'!E244</f>
        <v>1857</v>
      </c>
      <c r="F244" s="22">
        <f>+'JULIO ORD'!F244+'SEGUNDO AJ TRIMESTRAL FOFIR 21'!C244</f>
        <v>8592</v>
      </c>
      <c r="G244" s="22">
        <f>+'JULIO ORD'!G244</f>
        <v>1856</v>
      </c>
      <c r="H244" s="22">
        <f>+'JULIO ORD'!H244</f>
        <v>558</v>
      </c>
      <c r="I244" s="22">
        <f>+'JULIO ORD'!I244</f>
        <v>1538</v>
      </c>
      <c r="J244" s="22">
        <f>+'JULIO ORD'!J244</f>
        <v>289</v>
      </c>
      <c r="K244" s="22">
        <v>0</v>
      </c>
      <c r="L244" s="22">
        <f>+'JULIO ORD'!L244</f>
        <v>6548</v>
      </c>
      <c r="M244" s="22">
        <f>+'JULIO ORD'!M244</f>
        <v>0</v>
      </c>
      <c r="N244" s="6">
        <f t="shared" si="3"/>
        <v>187641</v>
      </c>
    </row>
    <row r="245" spans="1:14" x14ac:dyDescent="0.25">
      <c r="A245" s="9">
        <v>242</v>
      </c>
      <c r="B245" s="24" t="s">
        <v>256</v>
      </c>
      <c r="C245" s="22">
        <f>+'JULIO ORD'!C245</f>
        <v>553894</v>
      </c>
      <c r="D245" s="22">
        <f>+'JULIO ORD'!D245</f>
        <v>80243</v>
      </c>
      <c r="E245" s="22">
        <f>+'JULIO ORD'!E245</f>
        <v>9725</v>
      </c>
      <c r="F245" s="22">
        <f>+'JULIO ORD'!F245+'SEGUNDO AJ TRIMESTRAL FOFIR 21'!C245</f>
        <v>56587</v>
      </c>
      <c r="G245" s="22">
        <f>+'JULIO ORD'!G245</f>
        <v>27072</v>
      </c>
      <c r="H245" s="22">
        <f>+'JULIO ORD'!H245</f>
        <v>3255</v>
      </c>
      <c r="I245" s="22">
        <f>+'JULIO ORD'!I245</f>
        <v>16659</v>
      </c>
      <c r="J245" s="22">
        <f>+'JULIO ORD'!J245</f>
        <v>1259</v>
      </c>
      <c r="K245" s="22">
        <v>0</v>
      </c>
      <c r="L245" s="22">
        <f>+'JULIO ORD'!L245</f>
        <v>0</v>
      </c>
      <c r="M245" s="22">
        <f>+'JULIO ORD'!M245</f>
        <v>0</v>
      </c>
      <c r="N245" s="6">
        <f t="shared" si="3"/>
        <v>748694</v>
      </c>
    </row>
    <row r="246" spans="1:14" x14ac:dyDescent="0.25">
      <c r="A246" s="9">
        <v>243</v>
      </c>
      <c r="B246" s="24" t="s">
        <v>257</v>
      </c>
      <c r="C246" s="22">
        <f>+'JULIO ORD'!C246</f>
        <v>174406</v>
      </c>
      <c r="D246" s="22">
        <f>+'JULIO ORD'!D246</f>
        <v>95601</v>
      </c>
      <c r="E246" s="22">
        <f>+'JULIO ORD'!E246</f>
        <v>3086</v>
      </c>
      <c r="F246" s="22">
        <f>+'JULIO ORD'!F246+'SEGUNDO AJ TRIMESTRAL FOFIR 21'!C246</f>
        <v>15965</v>
      </c>
      <c r="G246" s="22">
        <f>+'JULIO ORD'!G246</f>
        <v>3290</v>
      </c>
      <c r="H246" s="22">
        <f>+'JULIO ORD'!H246</f>
        <v>971</v>
      </c>
      <c r="I246" s="22">
        <f>+'JULIO ORD'!I246</f>
        <v>3270</v>
      </c>
      <c r="J246" s="22">
        <f>+'JULIO ORD'!J246</f>
        <v>469</v>
      </c>
      <c r="K246" s="22">
        <v>0</v>
      </c>
      <c r="L246" s="22">
        <f>+'JULIO ORD'!L246</f>
        <v>11698</v>
      </c>
      <c r="M246" s="22">
        <f>+'JULIO ORD'!M246</f>
        <v>0</v>
      </c>
      <c r="N246" s="6">
        <f t="shared" si="3"/>
        <v>308756</v>
      </c>
    </row>
    <row r="247" spans="1:14" x14ac:dyDescent="0.25">
      <c r="A247" s="9">
        <v>244</v>
      </c>
      <c r="B247" s="24" t="s">
        <v>258</v>
      </c>
      <c r="C247" s="22">
        <f>+'JULIO ORD'!C247</f>
        <v>184922</v>
      </c>
      <c r="D247" s="22">
        <f>+'JULIO ORD'!D247</f>
        <v>50936</v>
      </c>
      <c r="E247" s="22">
        <f>+'JULIO ORD'!E247</f>
        <v>3260</v>
      </c>
      <c r="F247" s="22">
        <f>+'JULIO ORD'!F247+'SEGUNDO AJ TRIMESTRAL FOFIR 21'!C247</f>
        <v>17786</v>
      </c>
      <c r="G247" s="22">
        <f>+'JULIO ORD'!G247</f>
        <v>7057</v>
      </c>
      <c r="H247" s="22">
        <f>+'JULIO ORD'!H247</f>
        <v>1053</v>
      </c>
      <c r="I247" s="22">
        <f>+'JULIO ORD'!I247</f>
        <v>5071</v>
      </c>
      <c r="J247" s="22">
        <f>+'JULIO ORD'!J247</f>
        <v>449</v>
      </c>
      <c r="K247" s="22">
        <v>0</v>
      </c>
      <c r="L247" s="22">
        <f>+'JULIO ORD'!L247</f>
        <v>0</v>
      </c>
      <c r="M247" s="22">
        <f>+'JULIO ORD'!M247</f>
        <v>0</v>
      </c>
      <c r="N247" s="6">
        <f t="shared" si="3"/>
        <v>270534</v>
      </c>
    </row>
    <row r="248" spans="1:14" x14ac:dyDescent="0.25">
      <c r="A248" s="9">
        <v>245</v>
      </c>
      <c r="B248" s="24" t="s">
        <v>259</v>
      </c>
      <c r="C248" s="22">
        <f>+'JULIO ORD'!C248</f>
        <v>100390</v>
      </c>
      <c r="D248" s="22">
        <f>+'JULIO ORD'!D248</f>
        <v>35168</v>
      </c>
      <c r="E248" s="22">
        <f>+'JULIO ORD'!E248</f>
        <v>1798</v>
      </c>
      <c r="F248" s="22">
        <f>+'JULIO ORD'!F248+'SEGUNDO AJ TRIMESTRAL FOFIR 21'!C248</f>
        <v>8250</v>
      </c>
      <c r="G248" s="22">
        <f>+'JULIO ORD'!G248</f>
        <v>2496</v>
      </c>
      <c r="H248" s="22">
        <f>+'JULIO ORD'!H248</f>
        <v>529</v>
      </c>
      <c r="I248" s="22">
        <f>+'JULIO ORD'!I248</f>
        <v>1727</v>
      </c>
      <c r="J248" s="22">
        <f>+'JULIO ORD'!J248</f>
        <v>276</v>
      </c>
      <c r="K248" s="22">
        <v>0</v>
      </c>
      <c r="L248" s="22">
        <f>+'JULIO ORD'!L248</f>
        <v>0</v>
      </c>
      <c r="M248" s="22">
        <f>+'JULIO ORD'!M248</f>
        <v>0</v>
      </c>
      <c r="N248" s="6">
        <f t="shared" si="3"/>
        <v>150634</v>
      </c>
    </row>
    <row r="249" spans="1:14" x14ac:dyDescent="0.25">
      <c r="A249" s="9">
        <v>246</v>
      </c>
      <c r="B249" s="24" t="s">
        <v>260</v>
      </c>
      <c r="C249" s="22">
        <f>+'JULIO ORD'!C249</f>
        <v>82862</v>
      </c>
      <c r="D249" s="22">
        <f>+'JULIO ORD'!D249</f>
        <v>40600</v>
      </c>
      <c r="E249" s="22">
        <f>+'JULIO ORD'!E249</f>
        <v>1500</v>
      </c>
      <c r="F249" s="22">
        <f>+'JULIO ORD'!F249+'SEGUNDO AJ TRIMESTRAL FOFIR 21'!C249</f>
        <v>5885</v>
      </c>
      <c r="G249" s="22">
        <f>+'JULIO ORD'!G249</f>
        <v>1164</v>
      </c>
      <c r="H249" s="22">
        <f>+'JULIO ORD'!H249</f>
        <v>408</v>
      </c>
      <c r="I249" s="22">
        <f>+'JULIO ORD'!I249</f>
        <v>791</v>
      </c>
      <c r="J249" s="22">
        <f>+'JULIO ORD'!J249</f>
        <v>248</v>
      </c>
      <c r="K249" s="22">
        <v>0</v>
      </c>
      <c r="L249" s="22">
        <f>+'JULIO ORD'!L249</f>
        <v>2945</v>
      </c>
      <c r="M249" s="22">
        <f>+'JULIO ORD'!M249</f>
        <v>0</v>
      </c>
      <c r="N249" s="6">
        <f t="shared" si="3"/>
        <v>136403</v>
      </c>
    </row>
    <row r="250" spans="1:14" x14ac:dyDescent="0.25">
      <c r="A250" s="9">
        <v>247</v>
      </c>
      <c r="B250" s="24" t="s">
        <v>261</v>
      </c>
      <c r="C250" s="22">
        <f>+'JULIO ORD'!C250</f>
        <v>162102</v>
      </c>
      <c r="D250" s="22">
        <f>+'JULIO ORD'!D250</f>
        <v>62700</v>
      </c>
      <c r="E250" s="22">
        <f>+'JULIO ORD'!E250</f>
        <v>2177</v>
      </c>
      <c r="F250" s="22">
        <f>+'JULIO ORD'!F250+'SEGUNDO AJ TRIMESTRAL FOFIR 21'!C250</f>
        <v>11854</v>
      </c>
      <c r="G250" s="22">
        <f>+'JULIO ORD'!G250</f>
        <v>2475</v>
      </c>
      <c r="H250" s="22">
        <f>+'JULIO ORD'!H250</f>
        <v>806</v>
      </c>
      <c r="I250" s="22">
        <f>+'JULIO ORD'!I250</f>
        <v>2382</v>
      </c>
      <c r="J250" s="22">
        <f>+'JULIO ORD'!J250</f>
        <v>289</v>
      </c>
      <c r="K250" s="22">
        <v>0</v>
      </c>
      <c r="L250" s="22">
        <f>+'JULIO ORD'!L250</f>
        <v>5041</v>
      </c>
      <c r="M250" s="22">
        <f>+'JULIO ORD'!M250</f>
        <v>0</v>
      </c>
      <c r="N250" s="6">
        <f t="shared" si="3"/>
        <v>249826</v>
      </c>
    </row>
    <row r="251" spans="1:14" x14ac:dyDescent="0.25">
      <c r="A251" s="9">
        <v>248</v>
      </c>
      <c r="B251" s="24" t="s">
        <v>262</v>
      </c>
      <c r="C251" s="22">
        <f>+'JULIO ORD'!C251</f>
        <v>603062</v>
      </c>
      <c r="D251" s="22">
        <f>+'JULIO ORD'!D251</f>
        <v>168390</v>
      </c>
      <c r="E251" s="22">
        <f>+'JULIO ORD'!E251</f>
        <v>10614</v>
      </c>
      <c r="F251" s="22">
        <f>+'JULIO ORD'!F251+'SEGUNDO AJ TRIMESTRAL FOFIR 21'!C251</f>
        <v>67238</v>
      </c>
      <c r="G251" s="22">
        <f>+'JULIO ORD'!G251</f>
        <v>35161</v>
      </c>
      <c r="H251" s="22">
        <f>+'JULIO ORD'!H251</f>
        <v>3714</v>
      </c>
      <c r="I251" s="22">
        <f>+'JULIO ORD'!I251</f>
        <v>21264</v>
      </c>
      <c r="J251" s="22">
        <f>+'JULIO ORD'!J251</f>
        <v>1261</v>
      </c>
      <c r="K251" s="22">
        <v>0</v>
      </c>
      <c r="L251" s="22">
        <f>+'JULIO ORD'!L251</f>
        <v>0</v>
      </c>
      <c r="M251" s="22">
        <f>+'JULIO ORD'!M251</f>
        <v>0</v>
      </c>
      <c r="N251" s="6">
        <f t="shared" si="3"/>
        <v>910704</v>
      </c>
    </row>
    <row r="252" spans="1:14" x14ac:dyDescent="0.25">
      <c r="A252" s="9">
        <v>249</v>
      </c>
      <c r="B252" s="24" t="s">
        <v>263</v>
      </c>
      <c r="C252" s="22">
        <f>+'JULIO ORD'!C252</f>
        <v>190462</v>
      </c>
      <c r="D252" s="22">
        <f>+'JULIO ORD'!D252</f>
        <v>82805</v>
      </c>
      <c r="E252" s="22">
        <f>+'JULIO ORD'!E252</f>
        <v>3367</v>
      </c>
      <c r="F252" s="22">
        <f>+'JULIO ORD'!F252+'SEGUNDO AJ TRIMESTRAL FOFIR 21'!C252</f>
        <v>18292</v>
      </c>
      <c r="G252" s="22">
        <f>+'JULIO ORD'!G252</f>
        <v>7167</v>
      </c>
      <c r="H252" s="22">
        <f>+'JULIO ORD'!H252</f>
        <v>1084</v>
      </c>
      <c r="I252" s="22">
        <f>+'JULIO ORD'!I252</f>
        <v>5049</v>
      </c>
      <c r="J252" s="22">
        <f>+'JULIO ORD'!J252</f>
        <v>470</v>
      </c>
      <c r="K252" s="22">
        <v>0</v>
      </c>
      <c r="L252" s="22">
        <f>+'JULIO ORD'!L252</f>
        <v>14413</v>
      </c>
      <c r="M252" s="22">
        <f>+'JULIO ORD'!M252</f>
        <v>0</v>
      </c>
      <c r="N252" s="6">
        <f t="shared" si="3"/>
        <v>323109</v>
      </c>
    </row>
    <row r="253" spans="1:14" x14ac:dyDescent="0.25">
      <c r="A253" s="9">
        <v>250</v>
      </c>
      <c r="B253" s="24" t="s">
        <v>264</v>
      </c>
      <c r="C253" s="22">
        <f>+'JULIO ORD'!C253</f>
        <v>164836</v>
      </c>
      <c r="D253" s="22">
        <f>+'JULIO ORD'!D253</f>
        <v>68013</v>
      </c>
      <c r="E253" s="22">
        <f>+'JULIO ORD'!E253</f>
        <v>2386</v>
      </c>
      <c r="F253" s="22">
        <f>+'JULIO ORD'!F253+'SEGUNDO AJ TRIMESTRAL FOFIR 21'!C253</f>
        <v>11880</v>
      </c>
      <c r="G253" s="22">
        <f>+'JULIO ORD'!G253</f>
        <v>2143</v>
      </c>
      <c r="H253" s="22">
        <f>+'JULIO ORD'!H253</f>
        <v>818</v>
      </c>
      <c r="I253" s="22">
        <f>+'JULIO ORD'!I253</f>
        <v>1987</v>
      </c>
      <c r="J253" s="22">
        <f>+'JULIO ORD'!J253</f>
        <v>375</v>
      </c>
      <c r="K253" s="22">
        <v>0</v>
      </c>
      <c r="L253" s="22">
        <f>+'JULIO ORD'!L253</f>
        <v>5062</v>
      </c>
      <c r="M253" s="22">
        <f>+'JULIO ORD'!M253</f>
        <v>0</v>
      </c>
      <c r="N253" s="6">
        <f t="shared" si="3"/>
        <v>257500</v>
      </c>
    </row>
    <row r="254" spans="1:14" x14ac:dyDescent="0.25">
      <c r="A254" s="9">
        <v>251</v>
      </c>
      <c r="B254" s="24" t="s">
        <v>265</v>
      </c>
      <c r="C254" s="22">
        <f>+'JULIO ORD'!C254</f>
        <v>128438</v>
      </c>
      <c r="D254" s="22">
        <f>+'JULIO ORD'!D254</f>
        <v>61218</v>
      </c>
      <c r="E254" s="22">
        <f>+'JULIO ORD'!E254</f>
        <v>2284</v>
      </c>
      <c r="F254" s="22">
        <f>+'JULIO ORD'!F254+'SEGUNDO AJ TRIMESTRAL FOFIR 21'!C254</f>
        <v>9577</v>
      </c>
      <c r="G254" s="22">
        <f>+'JULIO ORD'!G254</f>
        <v>2354</v>
      </c>
      <c r="H254" s="22">
        <f>+'JULIO ORD'!H254</f>
        <v>647</v>
      </c>
      <c r="I254" s="22">
        <f>+'JULIO ORD'!I254</f>
        <v>1583</v>
      </c>
      <c r="J254" s="22">
        <f>+'JULIO ORD'!J254</f>
        <v>374</v>
      </c>
      <c r="K254" s="22">
        <v>0</v>
      </c>
      <c r="L254" s="22">
        <f>+'JULIO ORD'!L254</f>
        <v>0</v>
      </c>
      <c r="M254" s="22">
        <f>+'JULIO ORD'!M254</f>
        <v>0</v>
      </c>
      <c r="N254" s="6">
        <f t="shared" si="3"/>
        <v>206475</v>
      </c>
    </row>
    <row r="255" spans="1:14" x14ac:dyDescent="0.25">
      <c r="A255" s="9">
        <v>252</v>
      </c>
      <c r="B255" s="24" t="s">
        <v>266</v>
      </c>
      <c r="C255" s="22">
        <f>+'JULIO ORD'!C255</f>
        <v>146744</v>
      </c>
      <c r="D255" s="22">
        <f>+'JULIO ORD'!D255</f>
        <v>49846</v>
      </c>
      <c r="E255" s="22">
        <f>+'JULIO ORD'!E255</f>
        <v>2634</v>
      </c>
      <c r="F255" s="22">
        <f>+'JULIO ORD'!F255+'SEGUNDO AJ TRIMESTRAL FOFIR 21'!C255</f>
        <v>12955</v>
      </c>
      <c r="G255" s="22">
        <f>+'JULIO ORD'!G255</f>
        <v>4648</v>
      </c>
      <c r="H255" s="22">
        <f>+'JULIO ORD'!H255</f>
        <v>800</v>
      </c>
      <c r="I255" s="22">
        <f>+'JULIO ORD'!I255</f>
        <v>3114</v>
      </c>
      <c r="J255" s="22">
        <f>+'JULIO ORD'!J255</f>
        <v>386</v>
      </c>
      <c r="K255" s="22">
        <v>0</v>
      </c>
      <c r="L255" s="22">
        <f>+'JULIO ORD'!L255</f>
        <v>0</v>
      </c>
      <c r="M255" s="22">
        <f>+'JULIO ORD'!M255</f>
        <v>0</v>
      </c>
      <c r="N255" s="6">
        <f t="shared" si="3"/>
        <v>221127</v>
      </c>
    </row>
    <row r="256" spans="1:14" x14ac:dyDescent="0.25">
      <c r="A256" s="9">
        <v>253</v>
      </c>
      <c r="B256" s="24" t="s">
        <v>267</v>
      </c>
      <c r="C256" s="22">
        <f>+'JULIO ORD'!C256</f>
        <v>180300</v>
      </c>
      <c r="D256" s="22">
        <f>+'JULIO ORD'!D256</f>
        <v>70912</v>
      </c>
      <c r="E256" s="22">
        <f>+'JULIO ORD'!E256</f>
        <v>3210</v>
      </c>
      <c r="F256" s="22">
        <f>+'JULIO ORD'!F256+'SEGUNDO AJ TRIMESTRAL FOFIR 21'!C256</f>
        <v>14067</v>
      </c>
      <c r="G256" s="22">
        <f>+'JULIO ORD'!G256</f>
        <v>3945</v>
      </c>
      <c r="H256" s="22">
        <f>+'JULIO ORD'!H256</f>
        <v>927</v>
      </c>
      <c r="I256" s="22">
        <f>+'JULIO ORD'!I256</f>
        <v>2631</v>
      </c>
      <c r="J256" s="22">
        <f>+'JULIO ORD'!J256</f>
        <v>508</v>
      </c>
      <c r="K256" s="22">
        <v>0</v>
      </c>
      <c r="L256" s="22">
        <f>+'JULIO ORD'!L256</f>
        <v>0</v>
      </c>
      <c r="M256" s="22">
        <f>+'JULIO ORD'!M256</f>
        <v>0</v>
      </c>
      <c r="N256" s="6">
        <f t="shared" si="3"/>
        <v>276500</v>
      </c>
    </row>
    <row r="257" spans="1:14" x14ac:dyDescent="0.25">
      <c r="A257" s="9">
        <v>254</v>
      </c>
      <c r="B257" s="24" t="s">
        <v>268</v>
      </c>
      <c r="C257" s="22">
        <f>+'JULIO ORD'!C257</f>
        <v>208532</v>
      </c>
      <c r="D257" s="22">
        <f>+'JULIO ORD'!D257</f>
        <v>102892</v>
      </c>
      <c r="E257" s="22">
        <f>+'JULIO ORD'!E257</f>
        <v>3622</v>
      </c>
      <c r="F257" s="22">
        <f>+'JULIO ORD'!F257+'SEGUNDO AJ TRIMESTRAL FOFIR 21'!C257</f>
        <v>18130</v>
      </c>
      <c r="G257" s="22">
        <f>+'JULIO ORD'!G257</f>
        <v>5932</v>
      </c>
      <c r="H257" s="22">
        <f>+'JULIO ORD'!H257</f>
        <v>1130</v>
      </c>
      <c r="I257" s="22">
        <f>+'JULIO ORD'!I257</f>
        <v>4287</v>
      </c>
      <c r="J257" s="22">
        <f>+'JULIO ORD'!J257</f>
        <v>550</v>
      </c>
      <c r="K257" s="22">
        <v>0</v>
      </c>
      <c r="L257" s="22">
        <f>+'JULIO ORD'!L257</f>
        <v>0</v>
      </c>
      <c r="M257" s="22">
        <f>+'JULIO ORD'!M257</f>
        <v>0</v>
      </c>
      <c r="N257" s="6">
        <f t="shared" si="3"/>
        <v>345075</v>
      </c>
    </row>
    <row r="258" spans="1:14" x14ac:dyDescent="0.25">
      <c r="A258" s="9">
        <v>255</v>
      </c>
      <c r="B258" s="24" t="s">
        <v>269</v>
      </c>
      <c r="C258" s="22">
        <f>+'JULIO ORD'!C258</f>
        <v>148634</v>
      </c>
      <c r="D258" s="22">
        <f>+'JULIO ORD'!D258</f>
        <v>46946</v>
      </c>
      <c r="E258" s="22">
        <f>+'JULIO ORD'!E258</f>
        <v>2499</v>
      </c>
      <c r="F258" s="22">
        <f>+'JULIO ORD'!F258+'SEGUNDO AJ TRIMESTRAL FOFIR 21'!C258</f>
        <v>11837</v>
      </c>
      <c r="G258" s="22">
        <f>+'JULIO ORD'!G258</f>
        <v>3800</v>
      </c>
      <c r="H258" s="22">
        <f>+'JULIO ORD'!H258</f>
        <v>771</v>
      </c>
      <c r="I258" s="22">
        <f>+'JULIO ORD'!I258</f>
        <v>2554</v>
      </c>
      <c r="J258" s="22">
        <f>+'JULIO ORD'!J258</f>
        <v>386</v>
      </c>
      <c r="K258" s="22">
        <v>0</v>
      </c>
      <c r="L258" s="22">
        <f>+'JULIO ORD'!L258</f>
        <v>0</v>
      </c>
      <c r="M258" s="22">
        <f>+'JULIO ORD'!M258</f>
        <v>0</v>
      </c>
      <c r="N258" s="6">
        <f t="shared" si="3"/>
        <v>217427</v>
      </c>
    </row>
    <row r="259" spans="1:14" x14ac:dyDescent="0.25">
      <c r="A259" s="9">
        <v>256</v>
      </c>
      <c r="B259" s="24" t="s">
        <v>270</v>
      </c>
      <c r="C259" s="22">
        <f>+'JULIO ORD'!C259</f>
        <v>76106</v>
      </c>
      <c r="D259" s="22">
        <f>+'JULIO ORD'!D259</f>
        <v>39583</v>
      </c>
      <c r="E259" s="22">
        <f>+'JULIO ORD'!E259</f>
        <v>1318</v>
      </c>
      <c r="F259" s="22">
        <f>+'JULIO ORD'!F259+'SEGUNDO AJ TRIMESTRAL FOFIR 21'!C259</f>
        <v>5427</v>
      </c>
      <c r="G259" s="22">
        <f>+'JULIO ORD'!G259</f>
        <v>395</v>
      </c>
      <c r="H259" s="22">
        <f>+'JULIO ORD'!H259</f>
        <v>376</v>
      </c>
      <c r="I259" s="22">
        <f>+'JULIO ORD'!I259</f>
        <v>523</v>
      </c>
      <c r="J259" s="22">
        <f>+'JULIO ORD'!J259</f>
        <v>218</v>
      </c>
      <c r="K259" s="22">
        <v>0</v>
      </c>
      <c r="L259" s="22">
        <f>+'JULIO ORD'!L259</f>
        <v>677</v>
      </c>
      <c r="M259" s="22">
        <f>+'JULIO ORD'!M259</f>
        <v>0</v>
      </c>
      <c r="N259" s="6">
        <f t="shared" si="3"/>
        <v>124623</v>
      </c>
    </row>
    <row r="260" spans="1:14" x14ac:dyDescent="0.25">
      <c r="A260" s="9">
        <v>257</v>
      </c>
      <c r="B260" s="24" t="s">
        <v>271</v>
      </c>
      <c r="C260" s="22">
        <f>+'JULIO ORD'!C260</f>
        <v>113560</v>
      </c>
      <c r="D260" s="22">
        <f>+'JULIO ORD'!D260</f>
        <v>57476</v>
      </c>
      <c r="E260" s="22">
        <f>+'JULIO ORD'!E260</f>
        <v>2050</v>
      </c>
      <c r="F260" s="22">
        <f>+'JULIO ORD'!F260+'SEGUNDO AJ TRIMESTRAL FOFIR 21'!C260</f>
        <v>8634</v>
      </c>
      <c r="G260" s="22">
        <f>+'JULIO ORD'!G260</f>
        <v>1964</v>
      </c>
      <c r="H260" s="22">
        <f>+'JULIO ORD'!H260</f>
        <v>578</v>
      </c>
      <c r="I260" s="22">
        <f>+'JULIO ORD'!I260</f>
        <v>1415</v>
      </c>
      <c r="J260" s="22">
        <f>+'JULIO ORD'!J260</f>
        <v>339</v>
      </c>
      <c r="K260" s="22">
        <v>0</v>
      </c>
      <c r="L260" s="22">
        <f>+'JULIO ORD'!L260</f>
        <v>0</v>
      </c>
      <c r="M260" s="22">
        <f>+'JULIO ORD'!M260</f>
        <v>0</v>
      </c>
      <c r="N260" s="6">
        <f t="shared" si="3"/>
        <v>186016</v>
      </c>
    </row>
    <row r="261" spans="1:14" x14ac:dyDescent="0.25">
      <c r="A261" s="9">
        <v>258</v>
      </c>
      <c r="B261" s="24" t="s">
        <v>272</v>
      </c>
      <c r="C261" s="22">
        <f>+'JULIO ORD'!C261</f>
        <v>100518</v>
      </c>
      <c r="D261" s="22">
        <f>+'JULIO ORD'!D261</f>
        <v>51847</v>
      </c>
      <c r="E261" s="22">
        <f>+'JULIO ORD'!E261</f>
        <v>1863</v>
      </c>
      <c r="F261" s="22">
        <f>+'JULIO ORD'!F261+'SEGUNDO AJ TRIMESTRAL FOFIR 21'!C261</f>
        <v>9800</v>
      </c>
      <c r="G261" s="22">
        <f>+'JULIO ORD'!G261</f>
        <v>1206</v>
      </c>
      <c r="H261" s="22">
        <f>+'JULIO ORD'!H261</f>
        <v>576</v>
      </c>
      <c r="I261" s="22">
        <f>+'JULIO ORD'!I261</f>
        <v>1681</v>
      </c>
      <c r="J261" s="22">
        <f>+'JULIO ORD'!J261</f>
        <v>258</v>
      </c>
      <c r="K261" s="22">
        <v>0</v>
      </c>
      <c r="L261" s="22">
        <f>+'JULIO ORD'!L261</f>
        <v>3668</v>
      </c>
      <c r="M261" s="22">
        <f>+'JULIO ORD'!M261</f>
        <v>0</v>
      </c>
      <c r="N261" s="6">
        <f t="shared" ref="N261:N324" si="4">SUM(C261:M261)</f>
        <v>171417</v>
      </c>
    </row>
    <row r="262" spans="1:14" x14ac:dyDescent="0.25">
      <c r="A262" s="9">
        <v>259</v>
      </c>
      <c r="B262" s="24" t="s">
        <v>273</v>
      </c>
      <c r="C262" s="22">
        <f>+'JULIO ORD'!C262</f>
        <v>180366</v>
      </c>
      <c r="D262" s="22">
        <f>+'JULIO ORD'!D262</f>
        <v>112384</v>
      </c>
      <c r="E262" s="22">
        <f>+'JULIO ORD'!E262</f>
        <v>3062</v>
      </c>
      <c r="F262" s="22">
        <f>+'JULIO ORD'!F262+'SEGUNDO AJ TRIMESTRAL FOFIR 21'!C262</f>
        <v>14282</v>
      </c>
      <c r="G262" s="22">
        <f>+'JULIO ORD'!G262</f>
        <v>4305</v>
      </c>
      <c r="H262" s="22">
        <f>+'JULIO ORD'!H262</f>
        <v>934</v>
      </c>
      <c r="I262" s="22">
        <f>+'JULIO ORD'!I262</f>
        <v>2870</v>
      </c>
      <c r="J262" s="22">
        <f>+'JULIO ORD'!J262</f>
        <v>478</v>
      </c>
      <c r="K262" s="22">
        <v>0</v>
      </c>
      <c r="L262" s="22">
        <f>+'JULIO ORD'!L262</f>
        <v>44981</v>
      </c>
      <c r="M262" s="22">
        <f>+'JULIO ORD'!M262</f>
        <v>0</v>
      </c>
      <c r="N262" s="6">
        <f t="shared" si="4"/>
        <v>363662</v>
      </c>
    </row>
    <row r="263" spans="1:14" x14ac:dyDescent="0.25">
      <c r="A263" s="9">
        <v>260</v>
      </c>
      <c r="B263" s="24" t="s">
        <v>274</v>
      </c>
      <c r="C263" s="22">
        <f>+'JULIO ORD'!C263</f>
        <v>146024</v>
      </c>
      <c r="D263" s="22">
        <f>+'JULIO ORD'!D263</f>
        <v>45722</v>
      </c>
      <c r="E263" s="22">
        <f>+'JULIO ORD'!E263</f>
        <v>2557</v>
      </c>
      <c r="F263" s="22">
        <f>+'JULIO ORD'!F263+'SEGUNDO AJ TRIMESTRAL FOFIR 21'!C263</f>
        <v>12306</v>
      </c>
      <c r="G263" s="22">
        <f>+'JULIO ORD'!G263</f>
        <v>3983</v>
      </c>
      <c r="H263" s="22">
        <f>+'JULIO ORD'!H263</f>
        <v>779</v>
      </c>
      <c r="I263" s="22">
        <f>+'JULIO ORD'!I263</f>
        <v>2833</v>
      </c>
      <c r="J263" s="22">
        <f>+'JULIO ORD'!J263</f>
        <v>389</v>
      </c>
      <c r="K263" s="22">
        <v>0</v>
      </c>
      <c r="L263" s="22">
        <f>+'JULIO ORD'!L263</f>
        <v>0</v>
      </c>
      <c r="M263" s="22">
        <f>+'JULIO ORD'!M263</f>
        <v>0</v>
      </c>
      <c r="N263" s="6">
        <f t="shared" si="4"/>
        <v>214593</v>
      </c>
    </row>
    <row r="264" spans="1:14" x14ac:dyDescent="0.25">
      <c r="A264" s="9">
        <v>261</v>
      </c>
      <c r="B264" s="24" t="s">
        <v>275</v>
      </c>
      <c r="C264" s="22">
        <f>+'JULIO ORD'!C264</f>
        <v>332708</v>
      </c>
      <c r="D264" s="22">
        <f>+'JULIO ORD'!D264</f>
        <v>322077</v>
      </c>
      <c r="E264" s="22">
        <f>+'JULIO ORD'!E264</f>
        <v>5802</v>
      </c>
      <c r="F264" s="22">
        <f>+'JULIO ORD'!F264+'SEGUNDO AJ TRIMESTRAL FOFIR 21'!C264</f>
        <v>32448</v>
      </c>
      <c r="G264" s="22">
        <f>+'JULIO ORD'!G264</f>
        <v>13224</v>
      </c>
      <c r="H264" s="22">
        <f>+'JULIO ORD'!H264</f>
        <v>1908</v>
      </c>
      <c r="I264" s="22">
        <f>+'JULIO ORD'!I264</f>
        <v>9185</v>
      </c>
      <c r="J264" s="22">
        <f>+'JULIO ORD'!J264</f>
        <v>789</v>
      </c>
      <c r="K264" s="22">
        <v>0</v>
      </c>
      <c r="L264" s="22">
        <f>+'JULIO ORD'!L264</f>
        <v>15702</v>
      </c>
      <c r="M264" s="22">
        <f>+'JULIO ORD'!M264</f>
        <v>0</v>
      </c>
      <c r="N264" s="6">
        <f t="shared" si="4"/>
        <v>733843</v>
      </c>
    </row>
    <row r="265" spans="1:14" x14ac:dyDescent="0.25">
      <c r="A265" s="9">
        <v>262</v>
      </c>
      <c r="B265" s="24" t="s">
        <v>276</v>
      </c>
      <c r="C265" s="22">
        <f>+'JULIO ORD'!C265</f>
        <v>84452</v>
      </c>
      <c r="D265" s="22">
        <f>+'JULIO ORD'!D265</f>
        <v>33458</v>
      </c>
      <c r="E265" s="22">
        <f>+'JULIO ORD'!E265</f>
        <v>1555</v>
      </c>
      <c r="F265" s="22">
        <f>+'JULIO ORD'!F265+'SEGUNDO AJ TRIMESTRAL FOFIR 21'!C265</f>
        <v>7652</v>
      </c>
      <c r="G265" s="22">
        <f>+'JULIO ORD'!G265</f>
        <v>1647</v>
      </c>
      <c r="H265" s="22">
        <f>+'JULIO ORD'!H265</f>
        <v>468</v>
      </c>
      <c r="I265" s="22">
        <f>+'JULIO ORD'!I265</f>
        <v>1550</v>
      </c>
      <c r="J265" s="22">
        <f>+'JULIO ORD'!J265</f>
        <v>238</v>
      </c>
      <c r="K265" s="22">
        <v>0</v>
      </c>
      <c r="L265" s="22">
        <f>+'JULIO ORD'!L265</f>
        <v>0</v>
      </c>
      <c r="M265" s="22">
        <f>+'JULIO ORD'!M265</f>
        <v>0</v>
      </c>
      <c r="N265" s="6">
        <f t="shared" si="4"/>
        <v>131020</v>
      </c>
    </row>
    <row r="266" spans="1:14" x14ac:dyDescent="0.25">
      <c r="A266" s="9">
        <v>263</v>
      </c>
      <c r="B266" s="24" t="s">
        <v>277</v>
      </c>
      <c r="C266" s="22">
        <f>+'JULIO ORD'!C266</f>
        <v>223204</v>
      </c>
      <c r="D266" s="22">
        <f>+'JULIO ORD'!D266</f>
        <v>103599</v>
      </c>
      <c r="E266" s="22">
        <f>+'JULIO ORD'!E266</f>
        <v>3714</v>
      </c>
      <c r="F266" s="22">
        <f>+'JULIO ORD'!F266+'SEGUNDO AJ TRIMESTRAL FOFIR 21'!C266</f>
        <v>19469</v>
      </c>
      <c r="G266" s="22">
        <f>+'JULIO ORD'!G266</f>
        <v>6266</v>
      </c>
      <c r="H266" s="22">
        <f>+'JULIO ORD'!H266</f>
        <v>1209</v>
      </c>
      <c r="I266" s="22">
        <f>+'JULIO ORD'!I266</f>
        <v>4509</v>
      </c>
      <c r="J266" s="22">
        <f>+'JULIO ORD'!J266</f>
        <v>530</v>
      </c>
      <c r="K266" s="22">
        <v>0</v>
      </c>
      <c r="L266" s="22">
        <f>+'JULIO ORD'!L266</f>
        <v>0</v>
      </c>
      <c r="M266" s="22">
        <f>+'JULIO ORD'!M266</f>
        <v>0</v>
      </c>
      <c r="N266" s="6">
        <f t="shared" si="4"/>
        <v>362500</v>
      </c>
    </row>
    <row r="267" spans="1:14" x14ac:dyDescent="0.25">
      <c r="A267" s="9">
        <v>264</v>
      </c>
      <c r="B267" s="24" t="s">
        <v>278</v>
      </c>
      <c r="C267" s="22">
        <f>+'JULIO ORD'!C267</f>
        <v>156736</v>
      </c>
      <c r="D267" s="22">
        <f>+'JULIO ORD'!D267</f>
        <v>87776</v>
      </c>
      <c r="E267" s="22">
        <f>+'JULIO ORD'!E267</f>
        <v>2743</v>
      </c>
      <c r="F267" s="22">
        <f>+'JULIO ORD'!F267+'SEGUNDO AJ TRIMESTRAL FOFIR 21'!C267</f>
        <v>13018</v>
      </c>
      <c r="G267" s="22">
        <f>+'JULIO ORD'!G267</f>
        <v>4153</v>
      </c>
      <c r="H267" s="22">
        <f>+'JULIO ORD'!H267</f>
        <v>830</v>
      </c>
      <c r="I267" s="22">
        <f>+'JULIO ORD'!I267</f>
        <v>2848</v>
      </c>
      <c r="J267" s="22">
        <f>+'JULIO ORD'!J267</f>
        <v>414</v>
      </c>
      <c r="K267" s="22">
        <v>0</v>
      </c>
      <c r="L267" s="22">
        <f>+'JULIO ORD'!L267</f>
        <v>0</v>
      </c>
      <c r="M267" s="22">
        <f>+'JULIO ORD'!M267</f>
        <v>0</v>
      </c>
      <c r="N267" s="6">
        <f t="shared" si="4"/>
        <v>268518</v>
      </c>
    </row>
    <row r="268" spans="1:14" x14ac:dyDescent="0.25">
      <c r="A268" s="9">
        <v>265</v>
      </c>
      <c r="B268" s="24" t="s">
        <v>279</v>
      </c>
      <c r="C268" s="22">
        <f>+'JULIO ORD'!C268</f>
        <v>328094</v>
      </c>
      <c r="D268" s="22">
        <f>+'JULIO ORD'!D268</f>
        <v>60506</v>
      </c>
      <c r="E268" s="22">
        <f>+'JULIO ORD'!E268</f>
        <v>5752</v>
      </c>
      <c r="F268" s="22">
        <f>+'JULIO ORD'!F268+'SEGUNDO AJ TRIMESTRAL FOFIR 21'!C268</f>
        <v>30995</v>
      </c>
      <c r="G268" s="22">
        <f>+'JULIO ORD'!G268</f>
        <v>12738</v>
      </c>
      <c r="H268" s="22">
        <f>+'JULIO ORD'!H268</f>
        <v>1852</v>
      </c>
      <c r="I268" s="22">
        <f>+'JULIO ORD'!I268</f>
        <v>8655</v>
      </c>
      <c r="J268" s="22">
        <f>+'JULIO ORD'!J268</f>
        <v>803</v>
      </c>
      <c r="K268" s="22">
        <v>0</v>
      </c>
      <c r="L268" s="22">
        <f>+'JULIO ORD'!L268</f>
        <v>0</v>
      </c>
      <c r="M268" s="22">
        <f>+'JULIO ORD'!M268</f>
        <v>0</v>
      </c>
      <c r="N268" s="6">
        <f t="shared" si="4"/>
        <v>449395</v>
      </c>
    </row>
    <row r="269" spans="1:14" x14ac:dyDescent="0.25">
      <c r="A269" s="9">
        <v>266</v>
      </c>
      <c r="B269" s="24" t="s">
        <v>280</v>
      </c>
      <c r="C269" s="22">
        <f>+'JULIO ORD'!C269</f>
        <v>407138</v>
      </c>
      <c r="D269" s="22">
        <f>+'JULIO ORD'!D269</f>
        <v>583523</v>
      </c>
      <c r="E269" s="22">
        <f>+'JULIO ORD'!E269</f>
        <v>6771</v>
      </c>
      <c r="F269" s="22">
        <f>+'JULIO ORD'!F269+'SEGUNDO AJ TRIMESTRAL FOFIR 21'!C269</f>
        <v>38416</v>
      </c>
      <c r="G269" s="22">
        <f>+'JULIO ORD'!G269</f>
        <v>15684</v>
      </c>
      <c r="H269" s="22">
        <f>+'JULIO ORD'!H269</f>
        <v>2295</v>
      </c>
      <c r="I269" s="22">
        <f>+'JULIO ORD'!I269</f>
        <v>11097</v>
      </c>
      <c r="J269" s="22">
        <f>+'JULIO ORD'!J269</f>
        <v>909</v>
      </c>
      <c r="K269" s="22">
        <v>0</v>
      </c>
      <c r="L269" s="22">
        <f>+'JULIO ORD'!L269</f>
        <v>48540</v>
      </c>
      <c r="M269" s="22">
        <f>+'JULIO ORD'!M269</f>
        <v>0</v>
      </c>
      <c r="N269" s="6">
        <f t="shared" si="4"/>
        <v>1114373</v>
      </c>
    </row>
    <row r="270" spans="1:14" x14ac:dyDescent="0.25">
      <c r="A270" s="9">
        <v>267</v>
      </c>
      <c r="B270" s="24" t="s">
        <v>281</v>
      </c>
      <c r="C270" s="22">
        <f>+'JULIO ORD'!C270</f>
        <v>62768</v>
      </c>
      <c r="D270" s="22">
        <f>+'JULIO ORD'!D270</f>
        <v>37036</v>
      </c>
      <c r="E270" s="22">
        <f>+'JULIO ORD'!E270</f>
        <v>1137</v>
      </c>
      <c r="F270" s="22">
        <f>+'JULIO ORD'!F270+'SEGUNDO AJ TRIMESTRAL FOFIR 21'!C270</f>
        <v>4150</v>
      </c>
      <c r="G270" s="22">
        <f>+'JULIO ORD'!G270</f>
        <v>406</v>
      </c>
      <c r="H270" s="22">
        <f>+'JULIO ORD'!H270</f>
        <v>300</v>
      </c>
      <c r="I270" s="22">
        <f>+'JULIO ORD'!I270</f>
        <v>349</v>
      </c>
      <c r="J270" s="22">
        <f>+'JULIO ORD'!J270</f>
        <v>196</v>
      </c>
      <c r="K270" s="22">
        <v>0</v>
      </c>
      <c r="L270" s="22">
        <f>+'JULIO ORD'!L270</f>
        <v>0</v>
      </c>
      <c r="M270" s="22">
        <f>+'JULIO ORD'!M270</f>
        <v>0</v>
      </c>
      <c r="N270" s="6">
        <f t="shared" si="4"/>
        <v>106342</v>
      </c>
    </row>
    <row r="271" spans="1:14" x14ac:dyDescent="0.25">
      <c r="A271" s="9">
        <v>268</v>
      </c>
      <c r="B271" s="24" t="s">
        <v>282</v>
      </c>
      <c r="C271" s="22">
        <f>+'JULIO ORD'!C271</f>
        <v>103686</v>
      </c>
      <c r="D271" s="22">
        <f>+'JULIO ORD'!D271</f>
        <v>50830</v>
      </c>
      <c r="E271" s="22">
        <f>+'JULIO ORD'!E271</f>
        <v>1855</v>
      </c>
      <c r="F271" s="22">
        <f>+'JULIO ORD'!F271+'SEGUNDO AJ TRIMESTRAL FOFIR 21'!C271</f>
        <v>9084</v>
      </c>
      <c r="G271" s="22">
        <f>+'JULIO ORD'!G271</f>
        <v>2036</v>
      </c>
      <c r="H271" s="22">
        <f>+'JULIO ORD'!H271</f>
        <v>563</v>
      </c>
      <c r="I271" s="22">
        <f>+'JULIO ORD'!I271</f>
        <v>1789</v>
      </c>
      <c r="J271" s="22">
        <f>+'JULIO ORD'!J271</f>
        <v>273</v>
      </c>
      <c r="K271" s="22">
        <v>0</v>
      </c>
      <c r="L271" s="22">
        <f>+'JULIO ORD'!L271</f>
        <v>8850</v>
      </c>
      <c r="M271" s="22">
        <f>+'JULIO ORD'!M271</f>
        <v>0</v>
      </c>
      <c r="N271" s="6">
        <f t="shared" si="4"/>
        <v>178966</v>
      </c>
    </row>
    <row r="272" spans="1:14" x14ac:dyDescent="0.25">
      <c r="A272" s="9">
        <v>269</v>
      </c>
      <c r="B272" s="24" t="s">
        <v>283</v>
      </c>
      <c r="C272" s="22">
        <f>+'JULIO ORD'!C272</f>
        <v>316570</v>
      </c>
      <c r="D272" s="22">
        <f>+'JULIO ORD'!D272</f>
        <v>227448</v>
      </c>
      <c r="E272" s="22">
        <f>+'JULIO ORD'!E272</f>
        <v>4955</v>
      </c>
      <c r="F272" s="22">
        <f>+'JULIO ORD'!F272+'SEGUNDO AJ TRIMESTRAL FOFIR 21'!C272</f>
        <v>24760</v>
      </c>
      <c r="G272" s="22">
        <f>+'JULIO ORD'!G272</f>
        <v>7452</v>
      </c>
      <c r="H272" s="22">
        <f>+'JULIO ORD'!H272</f>
        <v>1629</v>
      </c>
      <c r="I272" s="22">
        <f>+'JULIO ORD'!I272</f>
        <v>5593</v>
      </c>
      <c r="J272" s="22">
        <f>+'JULIO ORD'!J272</f>
        <v>752</v>
      </c>
      <c r="K272" s="22">
        <v>0</v>
      </c>
      <c r="L272" s="22">
        <f>+'JULIO ORD'!L272</f>
        <v>0</v>
      </c>
      <c r="M272" s="22">
        <f>+'JULIO ORD'!M272</f>
        <v>0</v>
      </c>
      <c r="N272" s="6">
        <f t="shared" si="4"/>
        <v>589159</v>
      </c>
    </row>
    <row r="273" spans="1:14" x14ac:dyDescent="0.25">
      <c r="A273" s="9">
        <v>270</v>
      </c>
      <c r="B273" s="24" t="s">
        <v>284</v>
      </c>
      <c r="C273" s="22">
        <f>+'JULIO ORD'!C273</f>
        <v>147942</v>
      </c>
      <c r="D273" s="22">
        <f>+'JULIO ORD'!D273</f>
        <v>61458</v>
      </c>
      <c r="E273" s="22">
        <f>+'JULIO ORD'!E273</f>
        <v>2948</v>
      </c>
      <c r="F273" s="22">
        <f>+'JULIO ORD'!F273+'SEGUNDO AJ TRIMESTRAL FOFIR 21'!C273</f>
        <v>17655</v>
      </c>
      <c r="G273" s="22">
        <f>+'JULIO ORD'!G273</f>
        <v>2599</v>
      </c>
      <c r="H273" s="22">
        <f>+'JULIO ORD'!H273</f>
        <v>949</v>
      </c>
      <c r="I273" s="22">
        <f>+'JULIO ORD'!I273</f>
        <v>3517</v>
      </c>
      <c r="J273" s="22">
        <f>+'JULIO ORD'!J273</f>
        <v>376</v>
      </c>
      <c r="K273" s="22">
        <v>0</v>
      </c>
      <c r="L273" s="22">
        <f>+'JULIO ORD'!L273</f>
        <v>0</v>
      </c>
      <c r="M273" s="22">
        <f>+'JULIO ORD'!M273</f>
        <v>0</v>
      </c>
      <c r="N273" s="6">
        <f t="shared" si="4"/>
        <v>237444</v>
      </c>
    </row>
    <row r="274" spans="1:14" x14ac:dyDescent="0.25">
      <c r="A274" s="9">
        <v>271</v>
      </c>
      <c r="B274" s="24" t="s">
        <v>285</v>
      </c>
      <c r="C274" s="22">
        <f>+'JULIO ORD'!C274</f>
        <v>175176</v>
      </c>
      <c r="D274" s="22">
        <f>+'JULIO ORD'!D274</f>
        <v>48583</v>
      </c>
      <c r="E274" s="22">
        <f>+'JULIO ORD'!E274</f>
        <v>3072</v>
      </c>
      <c r="F274" s="22">
        <f>+'JULIO ORD'!F274+'SEGUNDO AJ TRIMESTRAL FOFIR 21'!C274</f>
        <v>15873</v>
      </c>
      <c r="G274" s="22">
        <f>+'JULIO ORD'!G274</f>
        <v>6334</v>
      </c>
      <c r="H274" s="22">
        <f>+'JULIO ORD'!H274</f>
        <v>968</v>
      </c>
      <c r="I274" s="22">
        <f>+'JULIO ORD'!I274</f>
        <v>4136</v>
      </c>
      <c r="J274" s="22">
        <f>+'JULIO ORD'!J274</f>
        <v>443</v>
      </c>
      <c r="K274" s="22">
        <v>0</v>
      </c>
      <c r="L274" s="22">
        <f>+'JULIO ORD'!L274</f>
        <v>0</v>
      </c>
      <c r="M274" s="22">
        <f>+'JULIO ORD'!M274</f>
        <v>0</v>
      </c>
      <c r="N274" s="6">
        <f t="shared" si="4"/>
        <v>254585</v>
      </c>
    </row>
    <row r="275" spans="1:14" x14ac:dyDescent="0.25">
      <c r="A275" s="9">
        <v>272</v>
      </c>
      <c r="B275" s="24" t="s">
        <v>286</v>
      </c>
      <c r="C275" s="22">
        <f>+'JULIO ORD'!C275</f>
        <v>302346</v>
      </c>
      <c r="D275" s="22">
        <f>+'JULIO ORD'!D275</f>
        <v>89487</v>
      </c>
      <c r="E275" s="22">
        <f>+'JULIO ORD'!E275</f>
        <v>5265</v>
      </c>
      <c r="F275" s="22">
        <f>+'JULIO ORD'!F275+'SEGUNDO AJ TRIMESTRAL FOFIR 21'!C275</f>
        <v>31961</v>
      </c>
      <c r="G275" s="22">
        <f>+'JULIO ORD'!G275</f>
        <v>11270</v>
      </c>
      <c r="H275" s="22">
        <f>+'JULIO ORD'!H275</f>
        <v>1780</v>
      </c>
      <c r="I275" s="22">
        <f>+'JULIO ORD'!I275</f>
        <v>9121</v>
      </c>
      <c r="J275" s="22">
        <f>+'JULIO ORD'!J275</f>
        <v>682</v>
      </c>
      <c r="K275" s="22">
        <v>0</v>
      </c>
      <c r="L275" s="22">
        <f>+'JULIO ORD'!L275</f>
        <v>0</v>
      </c>
      <c r="M275" s="22">
        <f>+'JULIO ORD'!M275</f>
        <v>0</v>
      </c>
      <c r="N275" s="6">
        <f t="shared" si="4"/>
        <v>451912</v>
      </c>
    </row>
    <row r="276" spans="1:14" x14ac:dyDescent="0.25">
      <c r="A276" s="9">
        <v>273</v>
      </c>
      <c r="B276" s="24" t="s">
        <v>287</v>
      </c>
      <c r="C276" s="22">
        <f>+'JULIO ORD'!C276</f>
        <v>218664</v>
      </c>
      <c r="D276" s="22">
        <f>+'JULIO ORD'!D276</f>
        <v>113757</v>
      </c>
      <c r="E276" s="22">
        <f>+'JULIO ORD'!E276</f>
        <v>3968</v>
      </c>
      <c r="F276" s="22">
        <f>+'JULIO ORD'!F276+'SEGUNDO AJ TRIMESTRAL FOFIR 21'!C276</f>
        <v>22922</v>
      </c>
      <c r="G276" s="22">
        <f>+'JULIO ORD'!G276</f>
        <v>7572</v>
      </c>
      <c r="H276" s="22">
        <f>+'JULIO ORD'!H276</f>
        <v>1301</v>
      </c>
      <c r="I276" s="22">
        <f>+'JULIO ORD'!I276</f>
        <v>5865</v>
      </c>
      <c r="J276" s="22">
        <f>+'JULIO ORD'!J276</f>
        <v>500</v>
      </c>
      <c r="K276" s="22">
        <v>0</v>
      </c>
      <c r="L276" s="22">
        <f>+'JULIO ORD'!L276</f>
        <v>0</v>
      </c>
      <c r="M276" s="22">
        <f>+'JULIO ORD'!M276</f>
        <v>0</v>
      </c>
      <c r="N276" s="6">
        <f t="shared" si="4"/>
        <v>374549</v>
      </c>
    </row>
    <row r="277" spans="1:14" x14ac:dyDescent="0.25">
      <c r="A277" s="9">
        <v>274</v>
      </c>
      <c r="B277" s="24" t="s">
        <v>288</v>
      </c>
      <c r="C277" s="22">
        <f>+'JULIO ORD'!C277</f>
        <v>121762</v>
      </c>
      <c r="D277" s="22">
        <f>+'JULIO ORD'!D277</f>
        <v>50030</v>
      </c>
      <c r="E277" s="22">
        <f>+'JULIO ORD'!E277</f>
        <v>2214</v>
      </c>
      <c r="F277" s="22">
        <f>+'JULIO ORD'!F277+'SEGUNDO AJ TRIMESTRAL FOFIR 21'!C277</f>
        <v>9425</v>
      </c>
      <c r="G277" s="22">
        <f>+'JULIO ORD'!G277</f>
        <v>2559</v>
      </c>
      <c r="H277" s="22">
        <f>+'JULIO ORD'!H277</f>
        <v>626</v>
      </c>
      <c r="I277" s="22">
        <f>+'JULIO ORD'!I277</f>
        <v>1712</v>
      </c>
      <c r="J277" s="22">
        <f>+'JULIO ORD'!J277</f>
        <v>385</v>
      </c>
      <c r="K277" s="22">
        <v>0</v>
      </c>
      <c r="L277" s="22">
        <f>+'JULIO ORD'!L277</f>
        <v>2907</v>
      </c>
      <c r="M277" s="22">
        <f>+'JULIO ORD'!M277</f>
        <v>0</v>
      </c>
      <c r="N277" s="6">
        <f t="shared" si="4"/>
        <v>191620</v>
      </c>
    </row>
    <row r="278" spans="1:14" x14ac:dyDescent="0.25">
      <c r="A278" s="9">
        <v>275</v>
      </c>
      <c r="B278" s="24" t="s">
        <v>289</v>
      </c>
      <c r="C278" s="22">
        <f>+'JULIO ORD'!C278</f>
        <v>326336</v>
      </c>
      <c r="D278" s="22">
        <f>+'JULIO ORD'!D278</f>
        <v>100843</v>
      </c>
      <c r="E278" s="22">
        <f>+'JULIO ORD'!E278</f>
        <v>5736</v>
      </c>
      <c r="F278" s="22">
        <f>+'JULIO ORD'!F278+'SEGUNDO AJ TRIMESTRAL FOFIR 21'!C278</f>
        <v>33157</v>
      </c>
      <c r="G278" s="22">
        <f>+'JULIO ORD'!G278</f>
        <v>13805</v>
      </c>
      <c r="H278" s="22">
        <f>+'JULIO ORD'!H278</f>
        <v>1913</v>
      </c>
      <c r="I278" s="22">
        <f>+'JULIO ORD'!I278</f>
        <v>9734</v>
      </c>
      <c r="J278" s="22">
        <f>+'JULIO ORD'!J278</f>
        <v>765</v>
      </c>
      <c r="K278" s="22">
        <v>0</v>
      </c>
      <c r="L278" s="22">
        <f>+'JULIO ORD'!L278</f>
        <v>0</v>
      </c>
      <c r="M278" s="22">
        <f>+'JULIO ORD'!M278</f>
        <v>0</v>
      </c>
      <c r="N278" s="6">
        <f t="shared" si="4"/>
        <v>492289</v>
      </c>
    </row>
    <row r="279" spans="1:14" x14ac:dyDescent="0.25">
      <c r="A279" s="9">
        <v>276</v>
      </c>
      <c r="B279" s="24" t="s">
        <v>290</v>
      </c>
      <c r="C279" s="22">
        <f>+'JULIO ORD'!C279</f>
        <v>123636</v>
      </c>
      <c r="D279" s="22">
        <f>+'JULIO ORD'!D279</f>
        <v>74033</v>
      </c>
      <c r="E279" s="22">
        <f>+'JULIO ORD'!E279</f>
        <v>2175</v>
      </c>
      <c r="F279" s="22">
        <f>+'JULIO ORD'!F279+'SEGUNDO AJ TRIMESTRAL FOFIR 21'!C279</f>
        <v>8319</v>
      </c>
      <c r="G279" s="22">
        <f>+'JULIO ORD'!G279</f>
        <v>1336</v>
      </c>
      <c r="H279" s="22">
        <f>+'JULIO ORD'!H279</f>
        <v>594</v>
      </c>
      <c r="I279" s="22">
        <f>+'JULIO ORD'!I279</f>
        <v>919</v>
      </c>
      <c r="J279" s="22">
        <f>+'JULIO ORD'!J279</f>
        <v>367</v>
      </c>
      <c r="K279" s="22">
        <v>0</v>
      </c>
      <c r="L279" s="22">
        <f>+'JULIO ORD'!L279</f>
        <v>0</v>
      </c>
      <c r="M279" s="22">
        <f>+'JULIO ORD'!M279</f>
        <v>0</v>
      </c>
      <c r="N279" s="6">
        <f t="shared" si="4"/>
        <v>211379</v>
      </c>
    </row>
    <row r="280" spans="1:14" x14ac:dyDescent="0.25">
      <c r="A280" s="9">
        <v>277</v>
      </c>
      <c r="B280" s="24" t="s">
        <v>291</v>
      </c>
      <c r="C280" s="22">
        <f>+'JULIO ORD'!C280</f>
        <v>709248</v>
      </c>
      <c r="D280" s="22">
        <f>+'JULIO ORD'!D280</f>
        <v>355583</v>
      </c>
      <c r="E280" s="22">
        <f>+'JULIO ORD'!E280</f>
        <v>11909</v>
      </c>
      <c r="F280" s="22">
        <f>+'JULIO ORD'!F280+'SEGUNDO AJ TRIMESTRAL FOFIR 21'!C280</f>
        <v>65798</v>
      </c>
      <c r="G280" s="22">
        <f>+'JULIO ORD'!G280</f>
        <v>24216</v>
      </c>
      <c r="H280" s="22">
        <f>+'JULIO ORD'!H280</f>
        <v>3968</v>
      </c>
      <c r="I280" s="22">
        <f>+'JULIO ORD'!I280</f>
        <v>17079</v>
      </c>
      <c r="J280" s="22">
        <f>+'JULIO ORD'!J280</f>
        <v>1680</v>
      </c>
      <c r="K280" s="22">
        <v>0</v>
      </c>
      <c r="L280" s="22">
        <f>+'JULIO ORD'!L280</f>
        <v>0</v>
      </c>
      <c r="M280" s="22">
        <f>+'JULIO ORD'!M280</f>
        <v>0</v>
      </c>
      <c r="N280" s="6">
        <f t="shared" si="4"/>
        <v>1189481</v>
      </c>
    </row>
    <row r="281" spans="1:14" x14ac:dyDescent="0.25">
      <c r="A281" s="9">
        <v>278</v>
      </c>
      <c r="B281" s="24" t="s">
        <v>292</v>
      </c>
      <c r="C281" s="22">
        <f>+'JULIO ORD'!C281</f>
        <v>1601526</v>
      </c>
      <c r="D281" s="22">
        <f>+'JULIO ORD'!D281</f>
        <v>781360</v>
      </c>
      <c r="E281" s="22">
        <f>+'JULIO ORD'!E281</f>
        <v>27573</v>
      </c>
      <c r="F281" s="22">
        <f>+'JULIO ORD'!F281+'SEGUNDO AJ TRIMESTRAL FOFIR 21'!C281</f>
        <v>173051</v>
      </c>
      <c r="G281" s="22">
        <f>+'JULIO ORD'!G281</f>
        <v>73814</v>
      </c>
      <c r="H281" s="22">
        <f>+'JULIO ORD'!H281</f>
        <v>9707</v>
      </c>
      <c r="I281" s="22">
        <f>+'JULIO ORD'!I281</f>
        <v>53291</v>
      </c>
      <c r="J281" s="22">
        <f>+'JULIO ORD'!J281</f>
        <v>3455</v>
      </c>
      <c r="K281" s="22">
        <v>0</v>
      </c>
      <c r="L281" s="22">
        <f>+'JULIO ORD'!L281</f>
        <v>0</v>
      </c>
      <c r="M281" s="22">
        <f>+'JULIO ORD'!M281</f>
        <v>35223</v>
      </c>
      <c r="N281" s="6">
        <f t="shared" si="4"/>
        <v>2759000</v>
      </c>
    </row>
    <row r="282" spans="1:14" x14ac:dyDescent="0.25">
      <c r="A282" s="9">
        <v>279</v>
      </c>
      <c r="B282" s="24" t="s">
        <v>293</v>
      </c>
      <c r="C282" s="22">
        <f>+'JULIO ORD'!C282</f>
        <v>175678</v>
      </c>
      <c r="D282" s="22">
        <f>+'JULIO ORD'!D282</f>
        <v>71978</v>
      </c>
      <c r="E282" s="22">
        <f>+'JULIO ORD'!E282</f>
        <v>3022</v>
      </c>
      <c r="F282" s="22">
        <f>+'JULIO ORD'!F282+'SEGUNDO AJ TRIMESTRAL FOFIR 21'!C282</f>
        <v>15245</v>
      </c>
      <c r="G282" s="22">
        <f>+'JULIO ORD'!G282</f>
        <v>5336</v>
      </c>
      <c r="H282" s="22">
        <f>+'JULIO ORD'!H282</f>
        <v>950</v>
      </c>
      <c r="I282" s="22">
        <f>+'JULIO ORD'!I282</f>
        <v>3785</v>
      </c>
      <c r="J282" s="22">
        <f>+'JULIO ORD'!J282</f>
        <v>446</v>
      </c>
      <c r="K282" s="22">
        <v>0</v>
      </c>
      <c r="L282" s="22">
        <f>+'JULIO ORD'!L282</f>
        <v>2993</v>
      </c>
      <c r="M282" s="22">
        <f>+'JULIO ORD'!M282</f>
        <v>0</v>
      </c>
      <c r="N282" s="6">
        <f t="shared" si="4"/>
        <v>279433</v>
      </c>
    </row>
    <row r="283" spans="1:14" x14ac:dyDescent="0.25">
      <c r="A283" s="9">
        <v>280</v>
      </c>
      <c r="B283" s="24" t="s">
        <v>294</v>
      </c>
      <c r="C283" s="22">
        <f>+'JULIO ORD'!C283</f>
        <v>180046</v>
      </c>
      <c r="D283" s="22">
        <f>+'JULIO ORD'!D283</f>
        <v>87285</v>
      </c>
      <c r="E283" s="22">
        <f>+'JULIO ORD'!E283</f>
        <v>3086</v>
      </c>
      <c r="F283" s="22">
        <f>+'JULIO ORD'!F283+'SEGUNDO AJ TRIMESTRAL FOFIR 21'!C283</f>
        <v>15374</v>
      </c>
      <c r="G283" s="22">
        <f>+'JULIO ORD'!G283</f>
        <v>3434</v>
      </c>
      <c r="H283" s="22">
        <f>+'JULIO ORD'!H283</f>
        <v>967</v>
      </c>
      <c r="I283" s="22">
        <f>+'JULIO ORD'!I283</f>
        <v>3081</v>
      </c>
      <c r="J283" s="22">
        <f>+'JULIO ORD'!J283</f>
        <v>462</v>
      </c>
      <c r="K283" s="22">
        <v>0</v>
      </c>
      <c r="L283" s="22">
        <f>+'JULIO ORD'!L283</f>
        <v>9360</v>
      </c>
      <c r="M283" s="22">
        <f>+'JULIO ORD'!M283</f>
        <v>0</v>
      </c>
      <c r="N283" s="6">
        <f t="shared" si="4"/>
        <v>303095</v>
      </c>
    </row>
    <row r="284" spans="1:14" x14ac:dyDescent="0.25">
      <c r="A284" s="9">
        <v>281</v>
      </c>
      <c r="B284" s="24" t="s">
        <v>295</v>
      </c>
      <c r="C284" s="22">
        <f>+'JULIO ORD'!C284</f>
        <v>72706</v>
      </c>
      <c r="D284" s="22">
        <f>+'JULIO ORD'!D284</f>
        <v>32737</v>
      </c>
      <c r="E284" s="22">
        <f>+'JULIO ORD'!E284</f>
        <v>1161</v>
      </c>
      <c r="F284" s="22">
        <f>+'JULIO ORD'!F284+'SEGUNDO AJ TRIMESTRAL FOFIR 21'!C284</f>
        <v>5061</v>
      </c>
      <c r="G284" s="22">
        <f>+'JULIO ORD'!G284</f>
        <v>517</v>
      </c>
      <c r="H284" s="22">
        <f>+'JULIO ORD'!H284</f>
        <v>354</v>
      </c>
      <c r="I284" s="22">
        <f>+'JULIO ORD'!I284</f>
        <v>581</v>
      </c>
      <c r="J284" s="22">
        <f>+'JULIO ORD'!J284</f>
        <v>182</v>
      </c>
      <c r="K284" s="22">
        <v>0</v>
      </c>
      <c r="L284" s="22">
        <f>+'JULIO ORD'!L284</f>
        <v>4108</v>
      </c>
      <c r="M284" s="22">
        <f>+'JULIO ORD'!M284</f>
        <v>0</v>
      </c>
      <c r="N284" s="6">
        <f t="shared" si="4"/>
        <v>117407</v>
      </c>
    </row>
    <row r="285" spans="1:14" x14ac:dyDescent="0.25">
      <c r="A285" s="9">
        <v>282</v>
      </c>
      <c r="B285" s="24" t="s">
        <v>296</v>
      </c>
      <c r="C285" s="22">
        <f>+'JULIO ORD'!C285</f>
        <v>89142</v>
      </c>
      <c r="D285" s="22">
        <f>+'JULIO ORD'!D285</f>
        <v>34726</v>
      </c>
      <c r="E285" s="22">
        <f>+'JULIO ORD'!E285</f>
        <v>1556</v>
      </c>
      <c r="F285" s="22">
        <f>+'JULIO ORD'!F285+'SEGUNDO AJ TRIMESTRAL FOFIR 21'!C285</f>
        <v>6246</v>
      </c>
      <c r="G285" s="22">
        <f>+'JULIO ORD'!G285</f>
        <v>1196</v>
      </c>
      <c r="H285" s="22">
        <f>+'JULIO ORD'!H285</f>
        <v>437</v>
      </c>
      <c r="I285" s="22">
        <f>+'JULIO ORD'!I285</f>
        <v>855</v>
      </c>
      <c r="J285" s="22">
        <f>+'JULIO ORD'!J285</f>
        <v>257</v>
      </c>
      <c r="K285" s="22">
        <v>0</v>
      </c>
      <c r="L285" s="22">
        <f>+'JULIO ORD'!L285</f>
        <v>0</v>
      </c>
      <c r="M285" s="22">
        <f>+'JULIO ORD'!M285</f>
        <v>0</v>
      </c>
      <c r="N285" s="6">
        <f t="shared" si="4"/>
        <v>134415</v>
      </c>
    </row>
    <row r="286" spans="1:14" x14ac:dyDescent="0.25">
      <c r="A286" s="9">
        <v>283</v>
      </c>
      <c r="B286" s="24" t="s">
        <v>297</v>
      </c>
      <c r="C286" s="22">
        <f>+'JULIO ORD'!C286</f>
        <v>116332</v>
      </c>
      <c r="D286" s="22">
        <f>+'JULIO ORD'!D286</f>
        <v>60587</v>
      </c>
      <c r="E286" s="22">
        <f>+'JULIO ORD'!E286</f>
        <v>2245</v>
      </c>
      <c r="F286" s="22">
        <f>+'JULIO ORD'!F286+'SEGUNDO AJ TRIMESTRAL FOFIR 21'!C286</f>
        <v>12106</v>
      </c>
      <c r="G286" s="22">
        <f>+'JULIO ORD'!G286</f>
        <v>1801</v>
      </c>
      <c r="H286" s="22">
        <f>+'JULIO ORD'!H286</f>
        <v>691</v>
      </c>
      <c r="I286" s="22">
        <f>+'JULIO ORD'!I286</f>
        <v>2294</v>
      </c>
      <c r="J286" s="22">
        <f>+'JULIO ORD'!J286</f>
        <v>306</v>
      </c>
      <c r="K286" s="22">
        <v>0</v>
      </c>
      <c r="L286" s="22">
        <f>+'JULIO ORD'!L286</f>
        <v>0</v>
      </c>
      <c r="M286" s="22">
        <f>+'JULIO ORD'!M286</f>
        <v>0</v>
      </c>
      <c r="N286" s="6">
        <f t="shared" si="4"/>
        <v>196362</v>
      </c>
    </row>
    <row r="287" spans="1:14" x14ac:dyDescent="0.25">
      <c r="A287" s="9">
        <v>284</v>
      </c>
      <c r="B287" s="24" t="s">
        <v>298</v>
      </c>
      <c r="C287" s="22">
        <f>+'JULIO ORD'!C287</f>
        <v>333376</v>
      </c>
      <c r="D287" s="22">
        <f>+'JULIO ORD'!D287</f>
        <v>157532</v>
      </c>
      <c r="E287" s="22">
        <f>+'JULIO ORD'!E287</f>
        <v>6035</v>
      </c>
      <c r="F287" s="22">
        <f>+'JULIO ORD'!F287+'SEGUNDO AJ TRIMESTRAL FOFIR 21'!C287</f>
        <v>25681</v>
      </c>
      <c r="G287" s="22">
        <f>+'JULIO ORD'!G287</f>
        <v>6550</v>
      </c>
      <c r="H287" s="22">
        <f>+'JULIO ORD'!H287</f>
        <v>1704</v>
      </c>
      <c r="I287" s="22">
        <f>+'JULIO ORD'!I287</f>
        <v>4271</v>
      </c>
      <c r="J287" s="22">
        <f>+'JULIO ORD'!J287</f>
        <v>962</v>
      </c>
      <c r="K287" s="22">
        <v>0</v>
      </c>
      <c r="L287" s="22">
        <f>+'JULIO ORD'!L287</f>
        <v>0</v>
      </c>
      <c r="M287" s="22">
        <f>+'JULIO ORD'!M287</f>
        <v>0</v>
      </c>
      <c r="N287" s="6">
        <f t="shared" si="4"/>
        <v>536111</v>
      </c>
    </row>
    <row r="288" spans="1:14" x14ac:dyDescent="0.25">
      <c r="A288" s="9">
        <v>285</v>
      </c>
      <c r="B288" s="24" t="s">
        <v>299</v>
      </c>
      <c r="C288" s="22">
        <f>+'JULIO ORD'!C288</f>
        <v>195416</v>
      </c>
      <c r="D288" s="22">
        <f>+'JULIO ORD'!D288</f>
        <v>91012</v>
      </c>
      <c r="E288" s="22">
        <f>+'JULIO ORD'!E288</f>
        <v>3373</v>
      </c>
      <c r="F288" s="22">
        <f>+'JULIO ORD'!F288+'SEGUNDO AJ TRIMESTRAL FOFIR 21'!C288</f>
        <v>18244</v>
      </c>
      <c r="G288" s="22">
        <f>+'JULIO ORD'!G288</f>
        <v>6699</v>
      </c>
      <c r="H288" s="22">
        <f>+'JULIO ORD'!H288</f>
        <v>1095</v>
      </c>
      <c r="I288" s="22">
        <f>+'JULIO ORD'!I288</f>
        <v>4876</v>
      </c>
      <c r="J288" s="22">
        <f>+'JULIO ORD'!J288</f>
        <v>463</v>
      </c>
      <c r="K288" s="22">
        <v>0</v>
      </c>
      <c r="L288" s="22">
        <f>+'JULIO ORD'!L288</f>
        <v>14884</v>
      </c>
      <c r="M288" s="22">
        <f>+'JULIO ORD'!M288</f>
        <v>0</v>
      </c>
      <c r="N288" s="6">
        <f t="shared" si="4"/>
        <v>336062</v>
      </c>
    </row>
    <row r="289" spans="1:14" x14ac:dyDescent="0.25">
      <c r="A289" s="9">
        <v>286</v>
      </c>
      <c r="B289" s="24" t="s">
        <v>300</v>
      </c>
      <c r="C289" s="22">
        <f>+'JULIO ORD'!C289</f>
        <v>224364</v>
      </c>
      <c r="D289" s="22">
        <f>+'JULIO ORD'!D289</f>
        <v>96496</v>
      </c>
      <c r="E289" s="22">
        <f>+'JULIO ORD'!E289</f>
        <v>3894</v>
      </c>
      <c r="F289" s="22">
        <f>+'JULIO ORD'!F289+'SEGUNDO AJ TRIMESTRAL FOFIR 21'!C289</f>
        <v>18292</v>
      </c>
      <c r="G289" s="22">
        <f>+'JULIO ORD'!G289</f>
        <v>5703</v>
      </c>
      <c r="H289" s="22">
        <f>+'JULIO ORD'!H289</f>
        <v>1180</v>
      </c>
      <c r="I289" s="22">
        <f>+'JULIO ORD'!I289</f>
        <v>4003</v>
      </c>
      <c r="J289" s="22">
        <f>+'JULIO ORD'!J289</f>
        <v>623</v>
      </c>
      <c r="K289" s="22">
        <v>0</v>
      </c>
      <c r="L289" s="22">
        <f>+'JULIO ORD'!L289</f>
        <v>0</v>
      </c>
      <c r="M289" s="22">
        <f>+'JULIO ORD'!M289</f>
        <v>0</v>
      </c>
      <c r="N289" s="6">
        <f t="shared" si="4"/>
        <v>354555</v>
      </c>
    </row>
    <row r="290" spans="1:14" x14ac:dyDescent="0.25">
      <c r="A290" s="9">
        <v>287</v>
      </c>
      <c r="B290" s="24" t="s">
        <v>301</v>
      </c>
      <c r="C290" s="22">
        <f>+'JULIO ORD'!C290</f>
        <v>77416</v>
      </c>
      <c r="D290" s="22">
        <f>+'JULIO ORD'!D290</f>
        <v>34285</v>
      </c>
      <c r="E290" s="22">
        <f>+'JULIO ORD'!E290</f>
        <v>1514</v>
      </c>
      <c r="F290" s="22">
        <f>+'JULIO ORD'!F290+'SEGUNDO AJ TRIMESTRAL FOFIR 21'!C290</f>
        <v>7182</v>
      </c>
      <c r="G290" s="22">
        <f>+'JULIO ORD'!G290</f>
        <v>539</v>
      </c>
      <c r="H290" s="22">
        <f>+'JULIO ORD'!H290</f>
        <v>434</v>
      </c>
      <c r="I290" s="22">
        <f>+'JULIO ORD'!I290</f>
        <v>979</v>
      </c>
      <c r="J290" s="22">
        <f>+'JULIO ORD'!J290</f>
        <v>242</v>
      </c>
      <c r="K290" s="22">
        <v>0</v>
      </c>
      <c r="L290" s="22">
        <f>+'JULIO ORD'!L290</f>
        <v>0</v>
      </c>
      <c r="M290" s="22">
        <f>+'JULIO ORD'!M290</f>
        <v>0</v>
      </c>
      <c r="N290" s="6">
        <f t="shared" si="4"/>
        <v>122591</v>
      </c>
    </row>
    <row r="291" spans="1:14" x14ac:dyDescent="0.25">
      <c r="A291" s="9">
        <v>288</v>
      </c>
      <c r="B291" s="24" t="s">
        <v>302</v>
      </c>
      <c r="C291" s="22">
        <f>+'JULIO ORD'!C291</f>
        <v>87588</v>
      </c>
      <c r="D291" s="22">
        <f>+'JULIO ORD'!D291</f>
        <v>62808</v>
      </c>
      <c r="E291" s="22">
        <f>+'JULIO ORD'!E291</f>
        <v>1580</v>
      </c>
      <c r="F291" s="22">
        <f>+'JULIO ORD'!F291+'SEGUNDO AJ TRIMESTRAL FOFIR 21'!C291</f>
        <v>6118</v>
      </c>
      <c r="G291" s="22">
        <f>+'JULIO ORD'!G291</f>
        <v>1085</v>
      </c>
      <c r="H291" s="22">
        <f>+'JULIO ORD'!H291</f>
        <v>428</v>
      </c>
      <c r="I291" s="22">
        <f>+'JULIO ORD'!I291</f>
        <v>764</v>
      </c>
      <c r="J291" s="22">
        <f>+'JULIO ORD'!J291</f>
        <v>263</v>
      </c>
      <c r="K291" s="22">
        <v>0</v>
      </c>
      <c r="L291" s="22">
        <f>+'JULIO ORD'!L291</f>
        <v>0</v>
      </c>
      <c r="M291" s="22">
        <f>+'JULIO ORD'!M291</f>
        <v>0</v>
      </c>
      <c r="N291" s="6">
        <f t="shared" si="4"/>
        <v>160634</v>
      </c>
    </row>
    <row r="292" spans="1:14" x14ac:dyDescent="0.25">
      <c r="A292" s="9">
        <v>289</v>
      </c>
      <c r="B292" s="24" t="s">
        <v>303</v>
      </c>
      <c r="C292" s="22">
        <f>+'JULIO ORD'!C292</f>
        <v>112554</v>
      </c>
      <c r="D292" s="22">
        <f>+'JULIO ORD'!D292</f>
        <v>49424</v>
      </c>
      <c r="E292" s="22">
        <f>+'JULIO ORD'!E292</f>
        <v>2026</v>
      </c>
      <c r="F292" s="22">
        <f>+'JULIO ORD'!F292+'SEGUNDO AJ TRIMESTRAL FOFIR 21'!C292</f>
        <v>8683</v>
      </c>
      <c r="G292" s="22">
        <f>+'JULIO ORD'!G292</f>
        <v>2164</v>
      </c>
      <c r="H292" s="22">
        <f>+'JULIO ORD'!H292</f>
        <v>575</v>
      </c>
      <c r="I292" s="22">
        <f>+'JULIO ORD'!I292</f>
        <v>1566</v>
      </c>
      <c r="J292" s="22">
        <f>+'JULIO ORD'!J292</f>
        <v>322</v>
      </c>
      <c r="K292" s="22">
        <v>0</v>
      </c>
      <c r="L292" s="22">
        <f>+'JULIO ORD'!L292</f>
        <v>0</v>
      </c>
      <c r="M292" s="22">
        <f>+'JULIO ORD'!M292</f>
        <v>0</v>
      </c>
      <c r="N292" s="6">
        <f t="shared" si="4"/>
        <v>177314</v>
      </c>
    </row>
    <row r="293" spans="1:14" x14ac:dyDescent="0.25">
      <c r="A293" s="9">
        <v>290</v>
      </c>
      <c r="B293" s="24" t="s">
        <v>304</v>
      </c>
      <c r="C293" s="22">
        <f>+'JULIO ORD'!C293</f>
        <v>90238</v>
      </c>
      <c r="D293" s="22">
        <f>+'JULIO ORD'!D293</f>
        <v>41972</v>
      </c>
      <c r="E293" s="22">
        <f>+'JULIO ORD'!E293</f>
        <v>1565</v>
      </c>
      <c r="F293" s="22">
        <f>+'JULIO ORD'!F293+'SEGUNDO AJ TRIMESTRAL FOFIR 21'!C293</f>
        <v>7132</v>
      </c>
      <c r="G293" s="22">
        <f>+'JULIO ORD'!G293</f>
        <v>1818</v>
      </c>
      <c r="H293" s="22">
        <f>+'JULIO ORD'!H293</f>
        <v>466</v>
      </c>
      <c r="I293" s="22">
        <f>+'JULIO ORD'!I293</f>
        <v>1390</v>
      </c>
      <c r="J293" s="22">
        <f>+'JULIO ORD'!J293</f>
        <v>240</v>
      </c>
      <c r="K293" s="22">
        <v>0</v>
      </c>
      <c r="L293" s="22">
        <f>+'JULIO ORD'!L293</f>
        <v>0</v>
      </c>
      <c r="M293" s="22">
        <f>+'JULIO ORD'!M293</f>
        <v>0</v>
      </c>
      <c r="N293" s="6">
        <f t="shared" si="4"/>
        <v>144821</v>
      </c>
    </row>
    <row r="294" spans="1:14" x14ac:dyDescent="0.25">
      <c r="A294" s="9">
        <v>291</v>
      </c>
      <c r="B294" s="24" t="s">
        <v>305</v>
      </c>
      <c r="C294" s="22">
        <f>+'JULIO ORD'!C294</f>
        <v>222408</v>
      </c>
      <c r="D294" s="22">
        <f>+'JULIO ORD'!D294</f>
        <v>57268</v>
      </c>
      <c r="E294" s="22">
        <f>+'JULIO ORD'!E294</f>
        <v>3924</v>
      </c>
      <c r="F294" s="22">
        <f>+'JULIO ORD'!F294+'SEGUNDO AJ TRIMESTRAL FOFIR 21'!C294</f>
        <v>20955</v>
      </c>
      <c r="G294" s="22">
        <f>+'JULIO ORD'!G294</f>
        <v>7719</v>
      </c>
      <c r="H294" s="22">
        <f>+'JULIO ORD'!H294</f>
        <v>1253</v>
      </c>
      <c r="I294" s="22">
        <f>+'JULIO ORD'!I294</f>
        <v>5658</v>
      </c>
      <c r="J294" s="22">
        <f>+'JULIO ORD'!J294</f>
        <v>547</v>
      </c>
      <c r="K294" s="22">
        <v>0</v>
      </c>
      <c r="L294" s="22">
        <f>+'JULIO ORD'!L294</f>
        <v>6316</v>
      </c>
      <c r="M294" s="22">
        <f>+'JULIO ORD'!M294</f>
        <v>0</v>
      </c>
      <c r="N294" s="6">
        <f t="shared" si="4"/>
        <v>326048</v>
      </c>
    </row>
    <row r="295" spans="1:14" x14ac:dyDescent="0.25">
      <c r="A295" s="9">
        <v>292</v>
      </c>
      <c r="B295" s="24" t="s">
        <v>306</v>
      </c>
      <c r="C295" s="22">
        <f>+'JULIO ORD'!C295</f>
        <v>123496</v>
      </c>
      <c r="D295" s="22">
        <f>+'JULIO ORD'!D295</f>
        <v>53952</v>
      </c>
      <c r="E295" s="22">
        <f>+'JULIO ORD'!E295</f>
        <v>2236</v>
      </c>
      <c r="F295" s="22">
        <f>+'JULIO ORD'!F295+'SEGUNDO AJ TRIMESTRAL FOFIR 21'!C295</f>
        <v>10196</v>
      </c>
      <c r="G295" s="22">
        <f>+'JULIO ORD'!G295</f>
        <v>2860</v>
      </c>
      <c r="H295" s="22">
        <f>+'JULIO ORD'!H295</f>
        <v>651</v>
      </c>
      <c r="I295" s="22">
        <f>+'JULIO ORD'!I295</f>
        <v>2036</v>
      </c>
      <c r="J295" s="22">
        <f>+'JULIO ORD'!J295</f>
        <v>341</v>
      </c>
      <c r="K295" s="22">
        <v>0</v>
      </c>
      <c r="L295" s="22">
        <f>+'JULIO ORD'!L295</f>
        <v>3328</v>
      </c>
      <c r="M295" s="22">
        <f>+'JULIO ORD'!M295</f>
        <v>0</v>
      </c>
      <c r="N295" s="6">
        <f t="shared" si="4"/>
        <v>199096</v>
      </c>
    </row>
    <row r="296" spans="1:14" x14ac:dyDescent="0.25">
      <c r="A296" s="9">
        <v>293</v>
      </c>
      <c r="B296" s="24" t="s">
        <v>307</v>
      </c>
      <c r="C296" s="22">
        <f>+'JULIO ORD'!C296</f>
        <v>1008790</v>
      </c>
      <c r="D296" s="22">
        <f>+'JULIO ORD'!D296</f>
        <v>437410</v>
      </c>
      <c r="E296" s="22">
        <f>+'JULIO ORD'!E296</f>
        <v>18127</v>
      </c>
      <c r="F296" s="22">
        <f>+'JULIO ORD'!F296+'SEGUNDO AJ TRIMESTRAL FOFIR 21'!C296</f>
        <v>141227</v>
      </c>
      <c r="G296" s="22">
        <f>+'JULIO ORD'!G296</f>
        <v>24755</v>
      </c>
      <c r="H296" s="22">
        <f>+'JULIO ORD'!H296</f>
        <v>7089</v>
      </c>
      <c r="I296" s="22">
        <f>+'JULIO ORD'!I296</f>
        <v>37190</v>
      </c>
      <c r="J296" s="22">
        <f>+'JULIO ORD'!J296</f>
        <v>1605</v>
      </c>
      <c r="K296" s="22">
        <v>0</v>
      </c>
      <c r="L296" s="22">
        <f>+'JULIO ORD'!L296</f>
        <v>0</v>
      </c>
      <c r="M296" s="22">
        <f>+'JULIO ORD'!M296</f>
        <v>0</v>
      </c>
      <c r="N296" s="6">
        <f t="shared" si="4"/>
        <v>1676193</v>
      </c>
    </row>
    <row r="297" spans="1:14" x14ac:dyDescent="0.25">
      <c r="A297" s="9">
        <v>294</v>
      </c>
      <c r="B297" s="24" t="s">
        <v>308</v>
      </c>
      <c r="C297" s="22">
        <f>+'JULIO ORD'!C297</f>
        <v>336750</v>
      </c>
      <c r="D297" s="22">
        <f>+'JULIO ORD'!D297</f>
        <v>196340</v>
      </c>
      <c r="E297" s="22">
        <f>+'JULIO ORD'!E297</f>
        <v>5973</v>
      </c>
      <c r="F297" s="22">
        <f>+'JULIO ORD'!F297+'SEGUNDO AJ TRIMESTRAL FOFIR 21'!C297</f>
        <v>40300</v>
      </c>
      <c r="G297" s="22">
        <f>+'JULIO ORD'!G297</f>
        <v>10761</v>
      </c>
      <c r="H297" s="22">
        <f>+'JULIO ORD'!H297</f>
        <v>2155</v>
      </c>
      <c r="I297" s="22">
        <f>+'JULIO ORD'!I297</f>
        <v>11419</v>
      </c>
      <c r="J297" s="22">
        <f>+'JULIO ORD'!J297</f>
        <v>624</v>
      </c>
      <c r="K297" s="22">
        <v>0</v>
      </c>
      <c r="L297" s="22">
        <f>+'JULIO ORD'!L297</f>
        <v>0</v>
      </c>
      <c r="M297" s="22">
        <f>+'JULIO ORD'!M297</f>
        <v>0</v>
      </c>
      <c r="N297" s="6">
        <f t="shared" si="4"/>
        <v>604322</v>
      </c>
    </row>
    <row r="298" spans="1:14" x14ac:dyDescent="0.25">
      <c r="A298" s="9">
        <v>295</v>
      </c>
      <c r="B298" s="24" t="s">
        <v>309</v>
      </c>
      <c r="C298" s="22">
        <f>+'JULIO ORD'!C298</f>
        <v>605472</v>
      </c>
      <c r="D298" s="22">
        <f>+'JULIO ORD'!D298</f>
        <v>336244</v>
      </c>
      <c r="E298" s="22">
        <f>+'JULIO ORD'!E298</f>
        <v>9900</v>
      </c>
      <c r="F298" s="22">
        <f>+'JULIO ORD'!F298+'SEGUNDO AJ TRIMESTRAL FOFIR 21'!C298</f>
        <v>62080</v>
      </c>
      <c r="G298" s="22">
        <f>+'JULIO ORD'!G298</f>
        <v>15952</v>
      </c>
      <c r="H298" s="22">
        <f>+'JULIO ORD'!H298</f>
        <v>3572</v>
      </c>
      <c r="I298" s="22">
        <f>+'JULIO ORD'!I298</f>
        <v>16097</v>
      </c>
      <c r="J298" s="22">
        <f>+'JULIO ORD'!J298</f>
        <v>1317</v>
      </c>
      <c r="K298" s="22">
        <v>0</v>
      </c>
      <c r="L298" s="22">
        <f>+'JULIO ORD'!L298</f>
        <v>0</v>
      </c>
      <c r="M298" s="22">
        <f>+'JULIO ORD'!M298</f>
        <v>0</v>
      </c>
      <c r="N298" s="6">
        <f t="shared" si="4"/>
        <v>1050634</v>
      </c>
    </row>
    <row r="299" spans="1:14" x14ac:dyDescent="0.25">
      <c r="A299" s="9">
        <v>296</v>
      </c>
      <c r="B299" s="24" t="s">
        <v>310</v>
      </c>
      <c r="C299" s="22">
        <f>+'JULIO ORD'!C299</f>
        <v>91190</v>
      </c>
      <c r="D299" s="22">
        <f>+'JULIO ORD'!D299</f>
        <v>45178</v>
      </c>
      <c r="E299" s="22">
        <f>+'JULIO ORD'!E299</f>
        <v>1613</v>
      </c>
      <c r="F299" s="22">
        <f>+'JULIO ORD'!F299+'SEGUNDO AJ TRIMESTRAL FOFIR 21'!C299</f>
        <v>7165</v>
      </c>
      <c r="G299" s="22">
        <f>+'JULIO ORD'!G299</f>
        <v>1706</v>
      </c>
      <c r="H299" s="22">
        <f>+'JULIO ORD'!H299</f>
        <v>471</v>
      </c>
      <c r="I299" s="22">
        <f>+'JULIO ORD'!I299</f>
        <v>1304</v>
      </c>
      <c r="J299" s="22">
        <f>+'JULIO ORD'!J299</f>
        <v>258</v>
      </c>
      <c r="K299" s="22">
        <v>0</v>
      </c>
      <c r="L299" s="22">
        <f>+'JULIO ORD'!L299</f>
        <v>3547</v>
      </c>
      <c r="M299" s="22">
        <f>+'JULIO ORD'!M299</f>
        <v>0</v>
      </c>
      <c r="N299" s="6">
        <f t="shared" si="4"/>
        <v>152432</v>
      </c>
    </row>
    <row r="300" spans="1:14" x14ac:dyDescent="0.25">
      <c r="A300" s="9">
        <v>297</v>
      </c>
      <c r="B300" s="24" t="s">
        <v>311</v>
      </c>
      <c r="C300" s="22">
        <f>+'JULIO ORD'!C300</f>
        <v>153078</v>
      </c>
      <c r="D300" s="22">
        <f>+'JULIO ORD'!D300</f>
        <v>69155</v>
      </c>
      <c r="E300" s="22">
        <f>+'JULIO ORD'!E300</f>
        <v>2780</v>
      </c>
      <c r="F300" s="22">
        <f>+'JULIO ORD'!F300+'SEGUNDO AJ TRIMESTRAL FOFIR 21'!C300</f>
        <v>14345</v>
      </c>
      <c r="G300" s="22">
        <f>+'JULIO ORD'!G300</f>
        <v>5324</v>
      </c>
      <c r="H300" s="22">
        <f>+'JULIO ORD'!H300</f>
        <v>861</v>
      </c>
      <c r="I300" s="22">
        <f>+'JULIO ORD'!I300</f>
        <v>3670</v>
      </c>
      <c r="J300" s="22">
        <f>+'JULIO ORD'!J300</f>
        <v>401</v>
      </c>
      <c r="K300" s="22">
        <v>0</v>
      </c>
      <c r="L300" s="22">
        <f>+'JULIO ORD'!L300</f>
        <v>6496</v>
      </c>
      <c r="M300" s="22">
        <f>+'JULIO ORD'!M300</f>
        <v>0</v>
      </c>
      <c r="N300" s="6">
        <f t="shared" si="4"/>
        <v>256110</v>
      </c>
    </row>
    <row r="301" spans="1:14" x14ac:dyDescent="0.25">
      <c r="A301" s="9">
        <v>298</v>
      </c>
      <c r="B301" s="24" t="s">
        <v>312</v>
      </c>
      <c r="C301" s="22">
        <f>+'JULIO ORD'!C301</f>
        <v>685612</v>
      </c>
      <c r="D301" s="22">
        <f>+'JULIO ORD'!D301</f>
        <v>252152</v>
      </c>
      <c r="E301" s="22">
        <f>+'JULIO ORD'!E301</f>
        <v>12119</v>
      </c>
      <c r="F301" s="22">
        <f>+'JULIO ORD'!F301+'SEGUNDO AJ TRIMESTRAL FOFIR 21'!C301</f>
        <v>81509</v>
      </c>
      <c r="G301" s="22">
        <f>+'JULIO ORD'!G301</f>
        <v>23299</v>
      </c>
      <c r="H301" s="22">
        <f>+'JULIO ORD'!H301</f>
        <v>4381</v>
      </c>
      <c r="I301" s="22">
        <f>+'JULIO ORD'!I301</f>
        <v>22610</v>
      </c>
      <c r="J301" s="22">
        <f>+'JULIO ORD'!J301</f>
        <v>1378</v>
      </c>
      <c r="K301" s="22">
        <v>0</v>
      </c>
      <c r="L301" s="22">
        <f>+'JULIO ORD'!L301</f>
        <v>0</v>
      </c>
      <c r="M301" s="22">
        <f>+'JULIO ORD'!M301</f>
        <v>0</v>
      </c>
      <c r="N301" s="6">
        <f t="shared" si="4"/>
        <v>1083060</v>
      </c>
    </row>
    <row r="302" spans="1:14" x14ac:dyDescent="0.25">
      <c r="A302" s="9">
        <v>299</v>
      </c>
      <c r="B302" s="24" t="s">
        <v>313</v>
      </c>
      <c r="C302" s="22">
        <f>+'JULIO ORD'!C302</f>
        <v>110086</v>
      </c>
      <c r="D302" s="22">
        <f>+'JULIO ORD'!D302</f>
        <v>48828</v>
      </c>
      <c r="E302" s="22">
        <f>+'JULIO ORD'!E302</f>
        <v>1986</v>
      </c>
      <c r="F302" s="22">
        <f>+'JULIO ORD'!F302+'SEGUNDO AJ TRIMESTRAL FOFIR 21'!C302</f>
        <v>8373</v>
      </c>
      <c r="G302" s="22">
        <f>+'JULIO ORD'!G302</f>
        <v>1981</v>
      </c>
      <c r="H302" s="22">
        <f>+'JULIO ORD'!H302</f>
        <v>559</v>
      </c>
      <c r="I302" s="22">
        <f>+'JULIO ORD'!I302</f>
        <v>1450</v>
      </c>
      <c r="J302" s="22">
        <f>+'JULIO ORD'!J302</f>
        <v>325</v>
      </c>
      <c r="K302" s="22">
        <v>0</v>
      </c>
      <c r="L302" s="22">
        <f>+'JULIO ORD'!L302</f>
        <v>0</v>
      </c>
      <c r="M302" s="22">
        <f>+'JULIO ORD'!M302</f>
        <v>0</v>
      </c>
      <c r="N302" s="6">
        <f t="shared" si="4"/>
        <v>173588</v>
      </c>
    </row>
    <row r="303" spans="1:14" x14ac:dyDescent="0.25">
      <c r="A303" s="9">
        <v>300</v>
      </c>
      <c r="B303" s="24" t="s">
        <v>314</v>
      </c>
      <c r="C303" s="22">
        <f>+'JULIO ORD'!C303</f>
        <v>290860</v>
      </c>
      <c r="D303" s="22">
        <f>+'JULIO ORD'!D303</f>
        <v>95966</v>
      </c>
      <c r="E303" s="22">
        <f>+'JULIO ORD'!E303</f>
        <v>4932</v>
      </c>
      <c r="F303" s="22">
        <f>+'JULIO ORD'!F303+'SEGUNDO AJ TRIMESTRAL FOFIR 21'!C303</f>
        <v>28921</v>
      </c>
      <c r="G303" s="22">
        <f>+'JULIO ORD'!G303</f>
        <v>12116</v>
      </c>
      <c r="H303" s="22">
        <f>+'JULIO ORD'!H303</f>
        <v>1686</v>
      </c>
      <c r="I303" s="22">
        <f>+'JULIO ORD'!I303</f>
        <v>8698</v>
      </c>
      <c r="J303" s="22">
        <f>+'JULIO ORD'!J303</f>
        <v>660</v>
      </c>
      <c r="K303" s="22">
        <v>0</v>
      </c>
      <c r="L303" s="22">
        <f>+'JULIO ORD'!L303</f>
        <v>21489</v>
      </c>
      <c r="M303" s="22">
        <f>+'JULIO ORD'!M303</f>
        <v>0</v>
      </c>
      <c r="N303" s="6">
        <f t="shared" si="4"/>
        <v>465328</v>
      </c>
    </row>
    <row r="304" spans="1:14" x14ac:dyDescent="0.25">
      <c r="A304" s="9">
        <v>301</v>
      </c>
      <c r="B304" s="24" t="s">
        <v>315</v>
      </c>
      <c r="C304" s="22">
        <f>+'JULIO ORD'!C304</f>
        <v>242558</v>
      </c>
      <c r="D304" s="22">
        <f>+'JULIO ORD'!D304</f>
        <v>132051</v>
      </c>
      <c r="E304" s="22">
        <f>+'JULIO ORD'!E304</f>
        <v>4217</v>
      </c>
      <c r="F304" s="22">
        <f>+'JULIO ORD'!F304+'SEGUNDO AJ TRIMESTRAL FOFIR 21'!C304</f>
        <v>19654</v>
      </c>
      <c r="G304" s="22">
        <f>+'JULIO ORD'!G304</f>
        <v>2807</v>
      </c>
      <c r="H304" s="22">
        <f>+'JULIO ORD'!H304</f>
        <v>1271</v>
      </c>
      <c r="I304" s="22">
        <f>+'JULIO ORD'!I304</f>
        <v>2989</v>
      </c>
      <c r="J304" s="22">
        <f>+'JULIO ORD'!J304</f>
        <v>664</v>
      </c>
      <c r="K304" s="22">
        <v>0</v>
      </c>
      <c r="L304" s="22">
        <f>+'JULIO ORD'!L304</f>
        <v>14287</v>
      </c>
      <c r="M304" s="22">
        <f>+'JULIO ORD'!M304</f>
        <v>0</v>
      </c>
      <c r="N304" s="6">
        <f t="shared" si="4"/>
        <v>420498</v>
      </c>
    </row>
    <row r="305" spans="1:14" x14ac:dyDescent="0.25">
      <c r="A305" s="9">
        <v>302</v>
      </c>
      <c r="B305" s="24" t="s">
        <v>316</v>
      </c>
      <c r="C305" s="22">
        <f>+'JULIO ORD'!C305</f>
        <v>261946</v>
      </c>
      <c r="D305" s="22">
        <f>+'JULIO ORD'!D305</f>
        <v>65668</v>
      </c>
      <c r="E305" s="22">
        <f>+'JULIO ORD'!E305</f>
        <v>4257</v>
      </c>
      <c r="F305" s="22">
        <f>+'JULIO ORD'!F305+'SEGUNDO AJ TRIMESTRAL FOFIR 21'!C305</f>
        <v>22762</v>
      </c>
      <c r="G305" s="22">
        <f>+'JULIO ORD'!G305</f>
        <v>8808</v>
      </c>
      <c r="H305" s="22">
        <f>+'JULIO ORD'!H305</f>
        <v>1416</v>
      </c>
      <c r="I305" s="22">
        <f>+'JULIO ORD'!I305</f>
        <v>5926</v>
      </c>
      <c r="J305" s="22">
        <f>+'JULIO ORD'!J305</f>
        <v>589</v>
      </c>
      <c r="K305" s="22">
        <v>0</v>
      </c>
      <c r="L305" s="22">
        <f>+'JULIO ORD'!L305</f>
        <v>31527</v>
      </c>
      <c r="M305" s="22">
        <f>+'JULIO ORD'!M305</f>
        <v>0</v>
      </c>
      <c r="N305" s="6">
        <f t="shared" si="4"/>
        <v>402899</v>
      </c>
    </row>
    <row r="306" spans="1:14" x14ac:dyDescent="0.25">
      <c r="A306" s="9">
        <v>303</v>
      </c>
      <c r="B306" s="24" t="s">
        <v>317</v>
      </c>
      <c r="C306" s="22">
        <f>+'JULIO ORD'!C306</f>
        <v>90252</v>
      </c>
      <c r="D306" s="22">
        <f>+'JULIO ORD'!D306</f>
        <v>34138</v>
      </c>
      <c r="E306" s="22">
        <f>+'JULIO ORD'!E306</f>
        <v>1577</v>
      </c>
      <c r="F306" s="22">
        <f>+'JULIO ORD'!F306+'SEGUNDO AJ TRIMESTRAL FOFIR 21'!C306</f>
        <v>7070</v>
      </c>
      <c r="G306" s="22">
        <f>+'JULIO ORD'!G306</f>
        <v>1909</v>
      </c>
      <c r="H306" s="22">
        <f>+'JULIO ORD'!H306</f>
        <v>465</v>
      </c>
      <c r="I306" s="22">
        <f>+'JULIO ORD'!I306</f>
        <v>1395</v>
      </c>
      <c r="J306" s="22">
        <f>+'JULIO ORD'!J306</f>
        <v>252</v>
      </c>
      <c r="K306" s="22">
        <v>0</v>
      </c>
      <c r="L306" s="22">
        <f>+'JULIO ORD'!L306</f>
        <v>0</v>
      </c>
      <c r="M306" s="22">
        <f>+'JULIO ORD'!M306</f>
        <v>0</v>
      </c>
      <c r="N306" s="6">
        <f t="shared" si="4"/>
        <v>137058</v>
      </c>
    </row>
    <row r="307" spans="1:14" x14ac:dyDescent="0.25">
      <c r="A307" s="9">
        <v>304</v>
      </c>
      <c r="B307" s="24" t="s">
        <v>318</v>
      </c>
      <c r="C307" s="22">
        <f>+'JULIO ORD'!C307</f>
        <v>92884</v>
      </c>
      <c r="D307" s="22">
        <f>+'JULIO ORD'!D307</f>
        <v>40964</v>
      </c>
      <c r="E307" s="22">
        <f>+'JULIO ORD'!E307</f>
        <v>1695</v>
      </c>
      <c r="F307" s="22">
        <f>+'JULIO ORD'!F307+'SEGUNDO AJ TRIMESTRAL FOFIR 21'!C307</f>
        <v>7410</v>
      </c>
      <c r="G307" s="22">
        <f>+'JULIO ORD'!G307</f>
        <v>1425</v>
      </c>
      <c r="H307" s="22">
        <f>+'JULIO ORD'!H307</f>
        <v>483</v>
      </c>
      <c r="I307" s="22">
        <f>+'JULIO ORD'!I307</f>
        <v>1139</v>
      </c>
      <c r="J307" s="22">
        <f>+'JULIO ORD'!J307</f>
        <v>264</v>
      </c>
      <c r="K307" s="22">
        <v>0</v>
      </c>
      <c r="L307" s="22">
        <f>+'JULIO ORD'!L307</f>
        <v>2925</v>
      </c>
      <c r="M307" s="22">
        <f>+'JULIO ORD'!M307</f>
        <v>0</v>
      </c>
      <c r="N307" s="6">
        <f t="shared" si="4"/>
        <v>149189</v>
      </c>
    </row>
    <row r="308" spans="1:14" x14ac:dyDescent="0.25">
      <c r="A308" s="9">
        <v>305</v>
      </c>
      <c r="B308" s="24" t="s">
        <v>319</v>
      </c>
      <c r="C308" s="22">
        <f>+'JULIO ORD'!C308</f>
        <v>230044</v>
      </c>
      <c r="D308" s="22">
        <f>+'JULIO ORD'!D308</f>
        <v>139122</v>
      </c>
      <c r="E308" s="22">
        <f>+'JULIO ORD'!E308</f>
        <v>3923</v>
      </c>
      <c r="F308" s="22">
        <f>+'JULIO ORD'!F308+'SEGUNDO AJ TRIMESTRAL FOFIR 21'!C308</f>
        <v>25560</v>
      </c>
      <c r="G308" s="22">
        <f>+'JULIO ORD'!G308</f>
        <v>6727</v>
      </c>
      <c r="H308" s="22">
        <f>+'JULIO ORD'!H308</f>
        <v>1411</v>
      </c>
      <c r="I308" s="22">
        <f>+'JULIO ORD'!I308</f>
        <v>6966</v>
      </c>
      <c r="J308" s="22">
        <f>+'JULIO ORD'!J308</f>
        <v>431</v>
      </c>
      <c r="K308" s="22">
        <v>0</v>
      </c>
      <c r="L308" s="22">
        <f>+'JULIO ORD'!L308</f>
        <v>0</v>
      </c>
      <c r="M308" s="22">
        <f>+'JULIO ORD'!M308</f>
        <v>0</v>
      </c>
      <c r="N308" s="6">
        <f t="shared" si="4"/>
        <v>414184</v>
      </c>
    </row>
    <row r="309" spans="1:14" x14ac:dyDescent="0.25">
      <c r="A309" s="9">
        <v>306</v>
      </c>
      <c r="B309" s="24" t="s">
        <v>320</v>
      </c>
      <c r="C309" s="22">
        <f>+'JULIO ORD'!C309</f>
        <v>230700</v>
      </c>
      <c r="D309" s="22">
        <f>+'JULIO ORD'!D309</f>
        <v>91264</v>
      </c>
      <c r="E309" s="22">
        <f>+'JULIO ORD'!E309</f>
        <v>4117</v>
      </c>
      <c r="F309" s="22">
        <f>+'JULIO ORD'!F309+'SEGUNDO AJ TRIMESTRAL FOFIR 21'!C309</f>
        <v>22319</v>
      </c>
      <c r="G309" s="22">
        <f>+'JULIO ORD'!G309</f>
        <v>9156</v>
      </c>
      <c r="H309" s="22">
        <f>+'JULIO ORD'!H309</f>
        <v>1317</v>
      </c>
      <c r="I309" s="22">
        <f>+'JULIO ORD'!I309</f>
        <v>6147</v>
      </c>
      <c r="J309" s="22">
        <f>+'JULIO ORD'!J309</f>
        <v>561</v>
      </c>
      <c r="K309" s="22">
        <v>0</v>
      </c>
      <c r="L309" s="22">
        <f>+'JULIO ORD'!L309</f>
        <v>14500</v>
      </c>
      <c r="M309" s="22">
        <f>+'JULIO ORD'!M309</f>
        <v>0</v>
      </c>
      <c r="N309" s="6">
        <f t="shared" si="4"/>
        <v>380081</v>
      </c>
    </row>
    <row r="310" spans="1:14" x14ac:dyDescent="0.25">
      <c r="A310" s="9">
        <v>307</v>
      </c>
      <c r="B310" s="24" t="s">
        <v>321</v>
      </c>
      <c r="C310" s="22">
        <f>+'JULIO ORD'!C310</f>
        <v>441428</v>
      </c>
      <c r="D310" s="22">
        <f>+'JULIO ORD'!D310</f>
        <v>65016</v>
      </c>
      <c r="E310" s="22">
        <f>+'JULIO ORD'!E310</f>
        <v>7994</v>
      </c>
      <c r="F310" s="22">
        <f>+'JULIO ORD'!F310+'SEGUNDO AJ TRIMESTRAL FOFIR 21'!C310</f>
        <v>50475</v>
      </c>
      <c r="G310" s="22">
        <f>+'JULIO ORD'!G310</f>
        <v>17112</v>
      </c>
      <c r="H310" s="22">
        <f>+'JULIO ORD'!H310</f>
        <v>2756</v>
      </c>
      <c r="I310" s="22">
        <f>+'JULIO ORD'!I310</f>
        <v>14577</v>
      </c>
      <c r="J310" s="22">
        <f>+'JULIO ORD'!J310</f>
        <v>938</v>
      </c>
      <c r="K310" s="22">
        <v>0</v>
      </c>
      <c r="L310" s="22">
        <f>+'JULIO ORD'!L310</f>
        <v>0</v>
      </c>
      <c r="M310" s="22">
        <f>+'JULIO ORD'!M310</f>
        <v>0</v>
      </c>
      <c r="N310" s="6">
        <f t="shared" si="4"/>
        <v>600296</v>
      </c>
    </row>
    <row r="311" spans="1:14" x14ac:dyDescent="0.25">
      <c r="A311" s="9">
        <v>308</v>
      </c>
      <c r="B311" s="24" t="s">
        <v>322</v>
      </c>
      <c r="C311" s="22">
        <f>+'JULIO ORD'!C311</f>
        <v>213826</v>
      </c>
      <c r="D311" s="22">
        <f>+'JULIO ORD'!D311</f>
        <v>170125</v>
      </c>
      <c r="E311" s="22">
        <f>+'JULIO ORD'!E311</f>
        <v>3455</v>
      </c>
      <c r="F311" s="22">
        <f>+'JULIO ORD'!F311+'SEGUNDO AJ TRIMESTRAL FOFIR 21'!C311</f>
        <v>20430</v>
      </c>
      <c r="G311" s="22">
        <f>+'JULIO ORD'!G311</f>
        <v>5967</v>
      </c>
      <c r="H311" s="22">
        <f>+'JULIO ORD'!H311</f>
        <v>1212</v>
      </c>
      <c r="I311" s="22">
        <f>+'JULIO ORD'!I311</f>
        <v>5083</v>
      </c>
      <c r="J311" s="22">
        <f>+'JULIO ORD'!J311</f>
        <v>435</v>
      </c>
      <c r="K311" s="22">
        <v>0</v>
      </c>
      <c r="L311" s="22">
        <f>+'JULIO ORD'!L311</f>
        <v>0</v>
      </c>
      <c r="M311" s="22">
        <f>+'JULIO ORD'!M311</f>
        <v>0</v>
      </c>
      <c r="N311" s="6">
        <f t="shared" si="4"/>
        <v>420533</v>
      </c>
    </row>
    <row r="312" spans="1:14" x14ac:dyDescent="0.25">
      <c r="A312" s="9">
        <v>309</v>
      </c>
      <c r="B312" s="24" t="s">
        <v>323</v>
      </c>
      <c r="C312" s="22">
        <f>+'JULIO ORD'!C312</f>
        <v>514704</v>
      </c>
      <c r="D312" s="22">
        <f>+'JULIO ORD'!D312</f>
        <v>228020</v>
      </c>
      <c r="E312" s="22">
        <f>+'JULIO ORD'!E312</f>
        <v>8978</v>
      </c>
      <c r="F312" s="22">
        <f>+'JULIO ORD'!F312+'SEGUNDO AJ TRIMESTRAL FOFIR 21'!C312</f>
        <v>50220</v>
      </c>
      <c r="G312" s="22">
        <f>+'JULIO ORD'!G312</f>
        <v>21270</v>
      </c>
      <c r="H312" s="22">
        <f>+'JULIO ORD'!H312</f>
        <v>2956</v>
      </c>
      <c r="I312" s="22">
        <f>+'JULIO ORD'!I312</f>
        <v>13961</v>
      </c>
      <c r="J312" s="22">
        <f>+'JULIO ORD'!J312</f>
        <v>1244</v>
      </c>
      <c r="K312" s="22">
        <v>0</v>
      </c>
      <c r="L312" s="22">
        <f>+'JULIO ORD'!L312</f>
        <v>0</v>
      </c>
      <c r="M312" s="22">
        <f>+'JULIO ORD'!M312</f>
        <v>0</v>
      </c>
      <c r="N312" s="6">
        <f t="shared" si="4"/>
        <v>841353</v>
      </c>
    </row>
    <row r="313" spans="1:14" x14ac:dyDescent="0.25">
      <c r="A313" s="9">
        <v>310</v>
      </c>
      <c r="B313" s="24" t="s">
        <v>324</v>
      </c>
      <c r="C313" s="22">
        <f>+'JULIO ORD'!C313</f>
        <v>382798</v>
      </c>
      <c r="D313" s="22">
        <f>+'JULIO ORD'!D313</f>
        <v>175273</v>
      </c>
      <c r="E313" s="22">
        <f>+'JULIO ORD'!E313</f>
        <v>6999</v>
      </c>
      <c r="F313" s="22">
        <f>+'JULIO ORD'!F313+'SEGUNDO AJ TRIMESTRAL FOFIR 21'!C313</f>
        <v>51904</v>
      </c>
      <c r="G313" s="22">
        <f>+'JULIO ORD'!G313</f>
        <v>26546</v>
      </c>
      <c r="H313" s="22">
        <f>+'JULIO ORD'!H313</f>
        <v>2635</v>
      </c>
      <c r="I313" s="22">
        <f>+'JULIO ORD'!I313</f>
        <v>19472</v>
      </c>
      <c r="J313" s="22">
        <f>+'JULIO ORD'!J313</f>
        <v>633</v>
      </c>
      <c r="K313" s="22">
        <v>0</v>
      </c>
      <c r="L313" s="22">
        <f>+'JULIO ORD'!L313</f>
        <v>60488</v>
      </c>
      <c r="M313" s="22">
        <f>+'JULIO ORD'!M313</f>
        <v>0</v>
      </c>
      <c r="N313" s="6">
        <f t="shared" si="4"/>
        <v>726748</v>
      </c>
    </row>
    <row r="314" spans="1:14" x14ac:dyDescent="0.25">
      <c r="A314" s="9">
        <v>311</v>
      </c>
      <c r="B314" s="24" t="s">
        <v>325</v>
      </c>
      <c r="C314" s="22">
        <f>+'JULIO ORD'!C314</f>
        <v>103590</v>
      </c>
      <c r="D314" s="22">
        <f>+'JULIO ORD'!D314</f>
        <v>56401</v>
      </c>
      <c r="E314" s="22">
        <f>+'JULIO ORD'!E314</f>
        <v>1826</v>
      </c>
      <c r="F314" s="22">
        <f>+'JULIO ORD'!F314+'SEGUNDO AJ TRIMESTRAL FOFIR 21'!C314</f>
        <v>7512</v>
      </c>
      <c r="G314" s="22">
        <f>+'JULIO ORD'!G314</f>
        <v>928</v>
      </c>
      <c r="H314" s="22">
        <f>+'JULIO ORD'!H314</f>
        <v>515</v>
      </c>
      <c r="I314" s="22">
        <f>+'JULIO ORD'!I314</f>
        <v>855</v>
      </c>
      <c r="J314" s="22">
        <f>+'JULIO ORD'!J314</f>
        <v>297</v>
      </c>
      <c r="K314" s="22">
        <v>0</v>
      </c>
      <c r="L314" s="22">
        <f>+'JULIO ORD'!L314</f>
        <v>0</v>
      </c>
      <c r="M314" s="22">
        <f>+'JULIO ORD'!M314</f>
        <v>0</v>
      </c>
      <c r="N314" s="6">
        <f t="shared" si="4"/>
        <v>171924</v>
      </c>
    </row>
    <row r="315" spans="1:14" x14ac:dyDescent="0.25">
      <c r="A315" s="9">
        <v>312</v>
      </c>
      <c r="B315" s="24" t="s">
        <v>326</v>
      </c>
      <c r="C315" s="22">
        <f>+'JULIO ORD'!C315</f>
        <v>482434</v>
      </c>
      <c r="D315" s="22">
        <f>+'JULIO ORD'!D315</f>
        <v>88649</v>
      </c>
      <c r="E315" s="22">
        <f>+'JULIO ORD'!E315</f>
        <v>8335</v>
      </c>
      <c r="F315" s="22">
        <f>+'JULIO ORD'!F315+'SEGUNDO AJ TRIMESTRAL FOFIR 21'!C315</f>
        <v>48711</v>
      </c>
      <c r="G315" s="22">
        <f>+'JULIO ORD'!G315</f>
        <v>22067</v>
      </c>
      <c r="H315" s="22">
        <f>+'JULIO ORD'!H315</f>
        <v>2818</v>
      </c>
      <c r="I315" s="22">
        <f>+'JULIO ORD'!I315</f>
        <v>14755</v>
      </c>
      <c r="J315" s="22">
        <f>+'JULIO ORD'!J315</f>
        <v>1097</v>
      </c>
      <c r="K315" s="22">
        <v>0</v>
      </c>
      <c r="L315" s="22">
        <f>+'JULIO ORD'!L315</f>
        <v>0</v>
      </c>
      <c r="M315" s="22">
        <f>+'JULIO ORD'!M315</f>
        <v>0</v>
      </c>
      <c r="N315" s="6">
        <f t="shared" si="4"/>
        <v>668866</v>
      </c>
    </row>
    <row r="316" spans="1:14" x14ac:dyDescent="0.25">
      <c r="A316" s="9">
        <v>313</v>
      </c>
      <c r="B316" s="24" t="s">
        <v>327</v>
      </c>
      <c r="C316" s="22">
        <f>+'JULIO ORD'!C316</f>
        <v>109488</v>
      </c>
      <c r="D316" s="22">
        <f>+'JULIO ORD'!D316</f>
        <v>52701</v>
      </c>
      <c r="E316" s="22">
        <f>+'JULIO ORD'!E316</f>
        <v>1975</v>
      </c>
      <c r="F316" s="22">
        <f>+'JULIO ORD'!F316+'SEGUNDO AJ TRIMESTRAL FOFIR 21'!C316</f>
        <v>7627</v>
      </c>
      <c r="G316" s="22">
        <f>+'JULIO ORD'!G316</f>
        <v>1359</v>
      </c>
      <c r="H316" s="22">
        <f>+'JULIO ORD'!H316</f>
        <v>535</v>
      </c>
      <c r="I316" s="22">
        <f>+'JULIO ORD'!I316</f>
        <v>949</v>
      </c>
      <c r="J316" s="22">
        <f>+'JULIO ORD'!J316</f>
        <v>332</v>
      </c>
      <c r="K316" s="22">
        <v>0</v>
      </c>
      <c r="L316" s="22">
        <f>+'JULIO ORD'!L316</f>
        <v>0</v>
      </c>
      <c r="M316" s="22">
        <f>+'JULIO ORD'!M316</f>
        <v>0</v>
      </c>
      <c r="N316" s="6">
        <f t="shared" si="4"/>
        <v>174966</v>
      </c>
    </row>
    <row r="317" spans="1:14" x14ac:dyDescent="0.25">
      <c r="A317" s="9">
        <v>314</v>
      </c>
      <c r="B317" s="24" t="s">
        <v>328</v>
      </c>
      <c r="C317" s="22">
        <f>+'JULIO ORD'!C317</f>
        <v>149174</v>
      </c>
      <c r="D317" s="22">
        <f>+'JULIO ORD'!D317</f>
        <v>72525</v>
      </c>
      <c r="E317" s="22">
        <f>+'JULIO ORD'!E317</f>
        <v>2502</v>
      </c>
      <c r="F317" s="22">
        <f>+'JULIO ORD'!F317+'SEGUNDO AJ TRIMESTRAL FOFIR 21'!C317</f>
        <v>14015</v>
      </c>
      <c r="G317" s="22">
        <f>+'JULIO ORD'!G317</f>
        <v>2989</v>
      </c>
      <c r="H317" s="22">
        <f>+'JULIO ORD'!H317</f>
        <v>843</v>
      </c>
      <c r="I317" s="22">
        <f>+'JULIO ORD'!I317</f>
        <v>3037</v>
      </c>
      <c r="J317" s="22">
        <f>+'JULIO ORD'!J317</f>
        <v>382</v>
      </c>
      <c r="K317" s="22">
        <v>0</v>
      </c>
      <c r="L317" s="22">
        <f>+'JULIO ORD'!L317</f>
        <v>23669</v>
      </c>
      <c r="M317" s="22">
        <f>+'JULIO ORD'!M317</f>
        <v>0</v>
      </c>
      <c r="N317" s="6">
        <f t="shared" si="4"/>
        <v>269136</v>
      </c>
    </row>
    <row r="318" spans="1:14" x14ac:dyDescent="0.25">
      <c r="A318" s="9">
        <v>315</v>
      </c>
      <c r="B318" s="24" t="s">
        <v>329</v>
      </c>
      <c r="C318" s="22">
        <f>+'JULIO ORD'!C318</f>
        <v>150786</v>
      </c>
      <c r="D318" s="22">
        <f>+'JULIO ORD'!D318</f>
        <v>81812</v>
      </c>
      <c r="E318" s="22">
        <f>+'JULIO ORD'!E318</f>
        <v>2654</v>
      </c>
      <c r="F318" s="22">
        <f>+'JULIO ORD'!F318+'SEGUNDO AJ TRIMESTRAL FOFIR 21'!C318</f>
        <v>12844</v>
      </c>
      <c r="G318" s="22">
        <f>+'JULIO ORD'!G318</f>
        <v>3919</v>
      </c>
      <c r="H318" s="22">
        <f>+'JULIO ORD'!H318</f>
        <v>808</v>
      </c>
      <c r="I318" s="22">
        <f>+'JULIO ORD'!I318</f>
        <v>2687</v>
      </c>
      <c r="J318" s="22">
        <f>+'JULIO ORD'!J318</f>
        <v>397</v>
      </c>
      <c r="K318" s="22">
        <v>0</v>
      </c>
      <c r="L318" s="22">
        <f>+'JULIO ORD'!L318</f>
        <v>0</v>
      </c>
      <c r="M318" s="22">
        <f>+'JULIO ORD'!M318</f>
        <v>0</v>
      </c>
      <c r="N318" s="6">
        <f t="shared" si="4"/>
        <v>255907</v>
      </c>
    </row>
    <row r="319" spans="1:14" x14ac:dyDescent="0.25">
      <c r="A319" s="9">
        <v>316</v>
      </c>
      <c r="B319" s="24" t="s">
        <v>330</v>
      </c>
      <c r="C319" s="22">
        <f>+'JULIO ORD'!C319</f>
        <v>114862</v>
      </c>
      <c r="D319" s="22">
        <f>+'JULIO ORD'!D319</f>
        <v>67293</v>
      </c>
      <c r="E319" s="22">
        <f>+'JULIO ORD'!E319</f>
        <v>2104</v>
      </c>
      <c r="F319" s="22">
        <f>+'JULIO ORD'!F319+'SEGUNDO AJ TRIMESTRAL FOFIR 21'!C319</f>
        <v>8266</v>
      </c>
      <c r="G319" s="22">
        <f>+'JULIO ORD'!G319</f>
        <v>1285</v>
      </c>
      <c r="H319" s="22">
        <f>+'JULIO ORD'!H319</f>
        <v>576</v>
      </c>
      <c r="I319" s="22">
        <f>+'JULIO ORD'!I319</f>
        <v>1057</v>
      </c>
      <c r="J319" s="22">
        <f>+'JULIO ORD'!J319</f>
        <v>418</v>
      </c>
      <c r="K319" s="22">
        <v>0</v>
      </c>
      <c r="L319" s="22">
        <f>+'JULIO ORD'!L319</f>
        <v>3754</v>
      </c>
      <c r="M319" s="22">
        <f>+'JULIO ORD'!M319</f>
        <v>0</v>
      </c>
      <c r="N319" s="6">
        <f t="shared" si="4"/>
        <v>199615</v>
      </c>
    </row>
    <row r="320" spans="1:14" x14ac:dyDescent="0.25">
      <c r="A320" s="9">
        <v>317</v>
      </c>
      <c r="B320" s="24" t="s">
        <v>331</v>
      </c>
      <c r="C320" s="22">
        <f>+'JULIO ORD'!C320</f>
        <v>136776</v>
      </c>
      <c r="D320" s="22">
        <f>+'JULIO ORD'!D320</f>
        <v>66536</v>
      </c>
      <c r="E320" s="22">
        <f>+'JULIO ORD'!E320</f>
        <v>2439</v>
      </c>
      <c r="F320" s="22">
        <f>+'JULIO ORD'!F320+'SEGUNDO AJ TRIMESTRAL FOFIR 21'!C320</f>
        <v>12514</v>
      </c>
      <c r="G320" s="22">
        <f>+'JULIO ORD'!G320</f>
        <v>2228</v>
      </c>
      <c r="H320" s="22">
        <f>+'JULIO ORD'!H320</f>
        <v>760</v>
      </c>
      <c r="I320" s="22">
        <f>+'JULIO ORD'!I320</f>
        <v>2333</v>
      </c>
      <c r="J320" s="22">
        <f>+'JULIO ORD'!J320</f>
        <v>358</v>
      </c>
      <c r="K320" s="22">
        <v>0</v>
      </c>
      <c r="L320" s="22">
        <f>+'JULIO ORD'!L320</f>
        <v>6856</v>
      </c>
      <c r="M320" s="22">
        <f>+'JULIO ORD'!M320</f>
        <v>0</v>
      </c>
      <c r="N320" s="6">
        <f t="shared" si="4"/>
        <v>230800</v>
      </c>
    </row>
    <row r="321" spans="1:14" x14ac:dyDescent="0.25">
      <c r="A321" s="9">
        <v>318</v>
      </c>
      <c r="B321" s="24" t="s">
        <v>332</v>
      </c>
      <c r="C321" s="22">
        <f>+'JULIO ORD'!C321</f>
        <v>3930940</v>
      </c>
      <c r="D321" s="22">
        <f>+'JULIO ORD'!D321</f>
        <v>1121950</v>
      </c>
      <c r="E321" s="22">
        <f>+'JULIO ORD'!E321</f>
        <v>72352</v>
      </c>
      <c r="F321" s="22">
        <f>+'JULIO ORD'!F321+'SEGUNDO AJ TRIMESTRAL FOFIR 21'!C321</f>
        <v>580724</v>
      </c>
      <c r="G321" s="22">
        <f>+'JULIO ORD'!G321</f>
        <v>79836</v>
      </c>
      <c r="H321" s="22">
        <f>+'JULIO ORD'!H321</f>
        <v>28924</v>
      </c>
      <c r="I321" s="22">
        <f>+'JULIO ORD'!I321</f>
        <v>141008</v>
      </c>
      <c r="J321" s="22">
        <f>+'JULIO ORD'!J321</f>
        <v>6255</v>
      </c>
      <c r="K321" s="22">
        <v>0</v>
      </c>
      <c r="L321" s="22">
        <f>+'JULIO ORD'!L321</f>
        <v>0</v>
      </c>
      <c r="M321" s="22">
        <f>+'JULIO ORD'!M321</f>
        <v>0</v>
      </c>
      <c r="N321" s="6">
        <f t="shared" si="4"/>
        <v>5961989</v>
      </c>
    </row>
    <row r="322" spans="1:14" x14ac:dyDescent="0.25">
      <c r="A322" s="9">
        <v>319</v>
      </c>
      <c r="B322" s="24" t="s">
        <v>333</v>
      </c>
      <c r="C322" s="22">
        <f>+'JULIO ORD'!C322</f>
        <v>72848</v>
      </c>
      <c r="D322" s="22">
        <f>+'JULIO ORD'!D322</f>
        <v>24797</v>
      </c>
      <c r="E322" s="22">
        <f>+'JULIO ORD'!E322</f>
        <v>1285</v>
      </c>
      <c r="F322" s="22">
        <f>+'JULIO ORD'!F322+'SEGUNDO AJ TRIMESTRAL FOFIR 21'!C322</f>
        <v>5932</v>
      </c>
      <c r="G322" s="22">
        <f>+'JULIO ORD'!G322</f>
        <v>1792</v>
      </c>
      <c r="H322" s="22">
        <f>+'JULIO ORD'!H322</f>
        <v>382</v>
      </c>
      <c r="I322" s="22">
        <f>+'JULIO ORD'!I322</f>
        <v>1258</v>
      </c>
      <c r="J322" s="22">
        <f>+'JULIO ORD'!J322</f>
        <v>201</v>
      </c>
      <c r="K322" s="22">
        <v>0</v>
      </c>
      <c r="L322" s="22">
        <f>+'JULIO ORD'!L322</f>
        <v>0</v>
      </c>
      <c r="M322" s="22">
        <f>+'JULIO ORD'!M322</f>
        <v>0</v>
      </c>
      <c r="N322" s="6">
        <f t="shared" si="4"/>
        <v>108495</v>
      </c>
    </row>
    <row r="323" spans="1:14" x14ac:dyDescent="0.25">
      <c r="A323" s="9">
        <v>320</v>
      </c>
      <c r="B323" s="24" t="s">
        <v>334</v>
      </c>
      <c r="C323" s="22">
        <f>+'JULIO ORD'!C323</f>
        <v>68532</v>
      </c>
      <c r="D323" s="22">
        <f>+'JULIO ORD'!D323</f>
        <v>26878</v>
      </c>
      <c r="E323" s="22">
        <f>+'JULIO ORD'!E323</f>
        <v>1231</v>
      </c>
      <c r="F323" s="22">
        <f>+'JULIO ORD'!F323+'SEGUNDO AJ TRIMESTRAL FOFIR 21'!C323</f>
        <v>5278</v>
      </c>
      <c r="G323" s="22">
        <f>+'JULIO ORD'!G323</f>
        <v>1275</v>
      </c>
      <c r="H323" s="22">
        <f>+'JULIO ORD'!H323</f>
        <v>350</v>
      </c>
      <c r="I323" s="22">
        <f>+'JULIO ORD'!I323</f>
        <v>927</v>
      </c>
      <c r="J323" s="22">
        <f>+'JULIO ORD'!J323</f>
        <v>196</v>
      </c>
      <c r="K323" s="22">
        <v>0</v>
      </c>
      <c r="L323" s="22">
        <f>+'JULIO ORD'!L323</f>
        <v>0</v>
      </c>
      <c r="M323" s="22">
        <f>+'JULIO ORD'!M323</f>
        <v>0</v>
      </c>
      <c r="N323" s="6">
        <f t="shared" si="4"/>
        <v>104667</v>
      </c>
    </row>
    <row r="324" spans="1:14" x14ac:dyDescent="0.25">
      <c r="A324" s="9">
        <v>321</v>
      </c>
      <c r="B324" s="24" t="s">
        <v>335</v>
      </c>
      <c r="C324" s="22">
        <f>+'JULIO ORD'!C324</f>
        <v>93266</v>
      </c>
      <c r="D324" s="22">
        <f>+'JULIO ORD'!D324</f>
        <v>38202</v>
      </c>
      <c r="E324" s="22">
        <f>+'JULIO ORD'!E324</f>
        <v>1614</v>
      </c>
      <c r="F324" s="22">
        <f>+'JULIO ORD'!F324+'SEGUNDO AJ TRIMESTRAL FOFIR 21'!C324</f>
        <v>6803</v>
      </c>
      <c r="G324" s="22">
        <f>+'JULIO ORD'!G324</f>
        <v>1371</v>
      </c>
      <c r="H324" s="22">
        <f>+'JULIO ORD'!H324</f>
        <v>466</v>
      </c>
      <c r="I324" s="22">
        <f>+'JULIO ORD'!I324</f>
        <v>1034</v>
      </c>
      <c r="J324" s="22">
        <f>+'JULIO ORD'!J324</f>
        <v>269</v>
      </c>
      <c r="K324" s="22">
        <v>0</v>
      </c>
      <c r="L324" s="22">
        <f>+'JULIO ORD'!L324</f>
        <v>0</v>
      </c>
      <c r="M324" s="22">
        <f>+'JULIO ORD'!M324</f>
        <v>0</v>
      </c>
      <c r="N324" s="6">
        <f t="shared" si="4"/>
        <v>143025</v>
      </c>
    </row>
    <row r="325" spans="1:14" x14ac:dyDescent="0.25">
      <c r="A325" s="9">
        <v>322</v>
      </c>
      <c r="B325" s="24" t="s">
        <v>336</v>
      </c>
      <c r="C325" s="22">
        <f>+'JULIO ORD'!C325</f>
        <v>113228</v>
      </c>
      <c r="D325" s="22">
        <f>+'JULIO ORD'!D325</f>
        <v>56086</v>
      </c>
      <c r="E325" s="22">
        <f>+'JULIO ORD'!E325</f>
        <v>2041</v>
      </c>
      <c r="F325" s="22">
        <f>+'JULIO ORD'!F325+'SEGUNDO AJ TRIMESTRAL FOFIR 21'!C325</f>
        <v>7917</v>
      </c>
      <c r="G325" s="22">
        <f>+'JULIO ORD'!G325</f>
        <v>1544</v>
      </c>
      <c r="H325" s="22">
        <f>+'JULIO ORD'!H325</f>
        <v>554</v>
      </c>
      <c r="I325" s="22">
        <f>+'JULIO ORD'!I325</f>
        <v>1014</v>
      </c>
      <c r="J325" s="22">
        <f>+'JULIO ORD'!J325</f>
        <v>342</v>
      </c>
      <c r="K325" s="22">
        <v>0</v>
      </c>
      <c r="L325" s="22">
        <f>+'JULIO ORD'!L325</f>
        <v>0</v>
      </c>
      <c r="M325" s="22">
        <f>+'JULIO ORD'!M325</f>
        <v>0</v>
      </c>
      <c r="N325" s="6">
        <f t="shared" ref="N325:N388" si="5">SUM(C325:M325)</f>
        <v>182726</v>
      </c>
    </row>
    <row r="326" spans="1:14" x14ac:dyDescent="0.25">
      <c r="A326" s="9">
        <v>323</v>
      </c>
      <c r="B326" s="24" t="s">
        <v>337</v>
      </c>
      <c r="C326" s="22">
        <f>+'JULIO ORD'!C326</f>
        <v>155644</v>
      </c>
      <c r="D326" s="22">
        <f>+'JULIO ORD'!D326</f>
        <v>44937</v>
      </c>
      <c r="E326" s="22">
        <f>+'JULIO ORD'!E326</f>
        <v>2651</v>
      </c>
      <c r="F326" s="22">
        <f>+'JULIO ORD'!F326+'SEGUNDO AJ TRIMESTRAL FOFIR 21'!C326</f>
        <v>13217</v>
      </c>
      <c r="G326" s="22">
        <f>+'JULIO ORD'!G326</f>
        <v>4365</v>
      </c>
      <c r="H326" s="22">
        <f>+'JULIO ORD'!H326</f>
        <v>832</v>
      </c>
      <c r="I326" s="22">
        <f>+'JULIO ORD'!I326</f>
        <v>3138</v>
      </c>
      <c r="J326" s="22">
        <f>+'JULIO ORD'!J326</f>
        <v>384</v>
      </c>
      <c r="K326" s="22">
        <v>0</v>
      </c>
      <c r="L326" s="22">
        <f>+'JULIO ORD'!L326</f>
        <v>4213</v>
      </c>
      <c r="M326" s="22">
        <f>+'JULIO ORD'!M326</f>
        <v>0</v>
      </c>
      <c r="N326" s="6">
        <f t="shared" si="5"/>
        <v>229381</v>
      </c>
    </row>
    <row r="327" spans="1:14" x14ac:dyDescent="0.25">
      <c r="A327" s="9">
        <v>324</v>
      </c>
      <c r="B327" s="24" t="s">
        <v>338</v>
      </c>
      <c r="C327" s="22">
        <f>+'JULIO ORD'!C327</f>
        <v>2108512</v>
      </c>
      <c r="D327" s="22">
        <f>+'JULIO ORD'!D327</f>
        <v>708661</v>
      </c>
      <c r="E327" s="22">
        <f>+'JULIO ORD'!E327</f>
        <v>34151</v>
      </c>
      <c r="F327" s="22">
        <f>+'JULIO ORD'!F327+'SEGUNDO AJ TRIMESTRAL FOFIR 21'!C327</f>
        <v>240055</v>
      </c>
      <c r="G327" s="22">
        <f>+'JULIO ORD'!G327</f>
        <v>85821</v>
      </c>
      <c r="H327" s="22">
        <f>+'JULIO ORD'!H327</f>
        <v>13239</v>
      </c>
      <c r="I327" s="22">
        <f>+'JULIO ORD'!I327</f>
        <v>73116</v>
      </c>
      <c r="J327" s="22">
        <f>+'JULIO ORD'!J327</f>
        <v>3907</v>
      </c>
      <c r="K327" s="22">
        <v>0</v>
      </c>
      <c r="L327" s="22">
        <f>+'JULIO ORD'!L327</f>
        <v>0</v>
      </c>
      <c r="M327" s="22">
        <f>+'JULIO ORD'!M327</f>
        <v>0</v>
      </c>
      <c r="N327" s="6">
        <f t="shared" si="5"/>
        <v>3267462</v>
      </c>
    </row>
    <row r="328" spans="1:14" x14ac:dyDescent="0.25">
      <c r="A328" s="9">
        <v>325</v>
      </c>
      <c r="B328" s="24" t="s">
        <v>339</v>
      </c>
      <c r="C328" s="22">
        <f>+'JULIO ORD'!C328</f>
        <v>523202</v>
      </c>
      <c r="D328" s="22">
        <f>+'JULIO ORD'!D328</f>
        <v>195318</v>
      </c>
      <c r="E328" s="22">
        <f>+'JULIO ORD'!E328</f>
        <v>8982</v>
      </c>
      <c r="F328" s="22">
        <f>+'JULIO ORD'!F328+'SEGUNDO AJ TRIMESTRAL FOFIR 21'!C328</f>
        <v>56693</v>
      </c>
      <c r="G328" s="22">
        <f>+'JULIO ORD'!G328</f>
        <v>22692</v>
      </c>
      <c r="H328" s="22">
        <f>+'JULIO ORD'!H328</f>
        <v>3170</v>
      </c>
      <c r="I328" s="22">
        <f>+'JULIO ORD'!I328</f>
        <v>16931</v>
      </c>
      <c r="J328" s="22">
        <f>+'JULIO ORD'!J328</f>
        <v>1062</v>
      </c>
      <c r="K328" s="22">
        <v>0</v>
      </c>
      <c r="L328" s="22">
        <f>+'JULIO ORD'!L328</f>
        <v>6478</v>
      </c>
      <c r="M328" s="22">
        <f>+'JULIO ORD'!M328</f>
        <v>0</v>
      </c>
      <c r="N328" s="6">
        <f t="shared" si="5"/>
        <v>834528</v>
      </c>
    </row>
    <row r="329" spans="1:14" x14ac:dyDescent="0.25">
      <c r="A329" s="9">
        <v>326</v>
      </c>
      <c r="B329" s="24" t="s">
        <v>340</v>
      </c>
      <c r="C329" s="22">
        <f>+'JULIO ORD'!C329</f>
        <v>312426</v>
      </c>
      <c r="D329" s="22">
        <f>+'JULIO ORD'!D329</f>
        <v>164889</v>
      </c>
      <c r="E329" s="22">
        <f>+'JULIO ORD'!E329</f>
        <v>5338</v>
      </c>
      <c r="F329" s="22">
        <f>+'JULIO ORD'!F329+'SEGUNDO AJ TRIMESTRAL FOFIR 21'!C329</f>
        <v>29251</v>
      </c>
      <c r="G329" s="22">
        <f>+'JULIO ORD'!G329</f>
        <v>9911</v>
      </c>
      <c r="H329" s="22">
        <f>+'JULIO ORD'!H329</f>
        <v>1755</v>
      </c>
      <c r="I329" s="22">
        <f>+'JULIO ORD'!I329</f>
        <v>7261</v>
      </c>
      <c r="J329" s="22">
        <f>+'JULIO ORD'!J329</f>
        <v>748</v>
      </c>
      <c r="K329" s="22">
        <v>0</v>
      </c>
      <c r="L329" s="22">
        <f>+'JULIO ORD'!L329</f>
        <v>0</v>
      </c>
      <c r="M329" s="22">
        <f>+'JULIO ORD'!M329</f>
        <v>0</v>
      </c>
      <c r="N329" s="6">
        <f t="shared" si="5"/>
        <v>531579</v>
      </c>
    </row>
    <row r="330" spans="1:14" x14ac:dyDescent="0.25">
      <c r="A330" s="9">
        <v>327</v>
      </c>
      <c r="B330" s="24" t="s">
        <v>341</v>
      </c>
      <c r="C330" s="22">
        <f>+'JULIO ORD'!C330</f>
        <v>1445444</v>
      </c>
      <c r="D330" s="22">
        <f>+'JULIO ORD'!D330</f>
        <v>707069</v>
      </c>
      <c r="E330" s="22">
        <f>+'JULIO ORD'!E330</f>
        <v>24697</v>
      </c>
      <c r="F330" s="22">
        <f>+'JULIO ORD'!F330+'SEGUNDO AJ TRIMESTRAL FOFIR 21'!C330</f>
        <v>142956</v>
      </c>
      <c r="G330" s="22">
        <f>+'JULIO ORD'!G330</f>
        <v>26902</v>
      </c>
      <c r="H330" s="22">
        <f>+'JULIO ORD'!H330</f>
        <v>8345</v>
      </c>
      <c r="I330" s="22">
        <f>+'JULIO ORD'!I330</f>
        <v>29977</v>
      </c>
      <c r="J330" s="22">
        <f>+'JULIO ORD'!J330</f>
        <v>3219</v>
      </c>
      <c r="K330" s="22">
        <v>0</v>
      </c>
      <c r="L330" s="22">
        <f>+'JULIO ORD'!L330</f>
        <v>0</v>
      </c>
      <c r="M330" s="22">
        <f>+'JULIO ORD'!M330</f>
        <v>0</v>
      </c>
      <c r="N330" s="6">
        <f t="shared" si="5"/>
        <v>2388609</v>
      </c>
    </row>
    <row r="331" spans="1:14" x14ac:dyDescent="0.25">
      <c r="A331" s="9">
        <v>328</v>
      </c>
      <c r="B331" s="24" t="s">
        <v>342</v>
      </c>
      <c r="C331" s="22">
        <f>+'JULIO ORD'!C331</f>
        <v>104404</v>
      </c>
      <c r="D331" s="22">
        <f>+'JULIO ORD'!D331</f>
        <v>41064</v>
      </c>
      <c r="E331" s="22">
        <f>+'JULIO ORD'!E331</f>
        <v>1888</v>
      </c>
      <c r="F331" s="22">
        <f>+'JULIO ORD'!F331+'SEGUNDO AJ TRIMESTRAL FOFIR 21'!C331</f>
        <v>8665</v>
      </c>
      <c r="G331" s="22">
        <f>+'JULIO ORD'!G331</f>
        <v>2866</v>
      </c>
      <c r="H331" s="22">
        <f>+'JULIO ORD'!H331</f>
        <v>552</v>
      </c>
      <c r="I331" s="22">
        <f>+'JULIO ORD'!I331</f>
        <v>1857</v>
      </c>
      <c r="J331" s="22">
        <f>+'JULIO ORD'!J331</f>
        <v>288</v>
      </c>
      <c r="K331" s="22">
        <v>0</v>
      </c>
      <c r="L331" s="22">
        <f>+'JULIO ORD'!L331</f>
        <v>2546</v>
      </c>
      <c r="M331" s="22">
        <f>+'JULIO ORD'!M331</f>
        <v>0</v>
      </c>
      <c r="N331" s="6">
        <f t="shared" si="5"/>
        <v>164130</v>
      </c>
    </row>
    <row r="332" spans="1:14" x14ac:dyDescent="0.25">
      <c r="A332" s="9">
        <v>329</v>
      </c>
      <c r="B332" s="24" t="s">
        <v>343</v>
      </c>
      <c r="C332" s="22">
        <f>+'JULIO ORD'!C332</f>
        <v>115710</v>
      </c>
      <c r="D332" s="22">
        <f>+'JULIO ORD'!D332</f>
        <v>41030</v>
      </c>
      <c r="E332" s="22">
        <f>+'JULIO ORD'!E332</f>
        <v>2019</v>
      </c>
      <c r="F332" s="22">
        <f>+'JULIO ORD'!F332+'SEGUNDO AJ TRIMESTRAL FOFIR 21'!C332</f>
        <v>8702</v>
      </c>
      <c r="G332" s="22">
        <f>+'JULIO ORD'!G332</f>
        <v>2183</v>
      </c>
      <c r="H332" s="22">
        <f>+'JULIO ORD'!H332</f>
        <v>585</v>
      </c>
      <c r="I332" s="22">
        <f>+'JULIO ORD'!I332</f>
        <v>1512</v>
      </c>
      <c r="J332" s="22">
        <f>+'JULIO ORD'!J332</f>
        <v>327</v>
      </c>
      <c r="K332" s="22">
        <v>0</v>
      </c>
      <c r="L332" s="22">
        <f>+'JULIO ORD'!L332</f>
        <v>17499</v>
      </c>
      <c r="M332" s="22">
        <f>+'JULIO ORD'!M332</f>
        <v>0</v>
      </c>
      <c r="N332" s="6">
        <f t="shared" si="5"/>
        <v>189567</v>
      </c>
    </row>
    <row r="333" spans="1:14" x14ac:dyDescent="0.25">
      <c r="A333" s="9">
        <v>330</v>
      </c>
      <c r="B333" s="24" t="s">
        <v>344</v>
      </c>
      <c r="C333" s="22">
        <f>+'JULIO ORD'!C333</f>
        <v>225852</v>
      </c>
      <c r="D333" s="22">
        <f>+'JULIO ORD'!D333</f>
        <v>55846</v>
      </c>
      <c r="E333" s="22">
        <f>+'JULIO ORD'!E333</f>
        <v>4000</v>
      </c>
      <c r="F333" s="22">
        <f>+'JULIO ORD'!F333+'SEGUNDO AJ TRIMESTRAL FOFIR 21'!C333</f>
        <v>21580</v>
      </c>
      <c r="G333" s="22">
        <f>+'JULIO ORD'!G333</f>
        <v>7885</v>
      </c>
      <c r="H333" s="22">
        <f>+'JULIO ORD'!H333</f>
        <v>1282</v>
      </c>
      <c r="I333" s="22">
        <f>+'JULIO ORD'!I333</f>
        <v>5766</v>
      </c>
      <c r="J333" s="22">
        <f>+'JULIO ORD'!J333</f>
        <v>553</v>
      </c>
      <c r="K333" s="22">
        <v>0</v>
      </c>
      <c r="L333" s="22">
        <f>+'JULIO ORD'!L333</f>
        <v>0</v>
      </c>
      <c r="M333" s="22">
        <f>+'JULIO ORD'!M333</f>
        <v>0</v>
      </c>
      <c r="N333" s="6">
        <f t="shared" si="5"/>
        <v>322764</v>
      </c>
    </row>
    <row r="334" spans="1:14" x14ac:dyDescent="0.25">
      <c r="A334" s="9">
        <v>331</v>
      </c>
      <c r="B334" s="24" t="s">
        <v>345</v>
      </c>
      <c r="C334" s="22">
        <f>+'JULIO ORD'!C334</f>
        <v>164818</v>
      </c>
      <c r="D334" s="22">
        <f>+'JULIO ORD'!D334</f>
        <v>65473</v>
      </c>
      <c r="E334" s="22">
        <f>+'JULIO ORD'!E334</f>
        <v>2973</v>
      </c>
      <c r="F334" s="22">
        <f>+'JULIO ORD'!F334+'SEGUNDO AJ TRIMESTRAL FOFIR 21'!C334</f>
        <v>18533</v>
      </c>
      <c r="G334" s="22">
        <f>+'JULIO ORD'!G334</f>
        <v>1809</v>
      </c>
      <c r="H334" s="22">
        <f>+'JULIO ORD'!H334</f>
        <v>1017</v>
      </c>
      <c r="I334" s="22">
        <f>+'JULIO ORD'!I334</f>
        <v>3396</v>
      </c>
      <c r="J334" s="22">
        <f>+'JULIO ORD'!J334</f>
        <v>327</v>
      </c>
      <c r="K334" s="22">
        <v>0</v>
      </c>
      <c r="L334" s="22">
        <f>+'JULIO ORD'!L334</f>
        <v>0</v>
      </c>
      <c r="M334" s="22">
        <f>+'JULIO ORD'!M334</f>
        <v>0</v>
      </c>
      <c r="N334" s="6">
        <f t="shared" si="5"/>
        <v>258346</v>
      </c>
    </row>
    <row r="335" spans="1:14" x14ac:dyDescent="0.25">
      <c r="A335" s="9">
        <v>332</v>
      </c>
      <c r="B335" s="24" t="s">
        <v>346</v>
      </c>
      <c r="C335" s="22">
        <f>+'JULIO ORD'!C335</f>
        <v>55986</v>
      </c>
      <c r="D335" s="22">
        <f>+'JULIO ORD'!D335</f>
        <v>29140</v>
      </c>
      <c r="E335" s="22">
        <f>+'JULIO ORD'!E335</f>
        <v>1011</v>
      </c>
      <c r="F335" s="22">
        <f>+'JULIO ORD'!F335+'SEGUNDO AJ TRIMESTRAL FOFIR 21'!C335</f>
        <v>3989</v>
      </c>
      <c r="G335" s="22">
        <f>+'JULIO ORD'!G335</f>
        <v>652</v>
      </c>
      <c r="H335" s="22">
        <f>+'JULIO ORD'!H335</f>
        <v>276</v>
      </c>
      <c r="I335" s="22">
        <f>+'JULIO ORD'!I335</f>
        <v>511</v>
      </c>
      <c r="J335" s="22">
        <f>+'JULIO ORD'!J335</f>
        <v>169</v>
      </c>
      <c r="K335" s="22">
        <v>0</v>
      </c>
      <c r="L335" s="22">
        <f>+'JULIO ORD'!L335</f>
        <v>0</v>
      </c>
      <c r="M335" s="22">
        <f>+'JULIO ORD'!M335</f>
        <v>0</v>
      </c>
      <c r="N335" s="6">
        <f t="shared" si="5"/>
        <v>91734</v>
      </c>
    </row>
    <row r="336" spans="1:14" x14ac:dyDescent="0.25">
      <c r="A336" s="9">
        <v>333</v>
      </c>
      <c r="B336" s="24" t="s">
        <v>347</v>
      </c>
      <c r="C336" s="22">
        <f>+'JULIO ORD'!C336</f>
        <v>218380</v>
      </c>
      <c r="D336" s="22">
        <f>+'JULIO ORD'!D336</f>
        <v>64954</v>
      </c>
      <c r="E336" s="22">
        <f>+'JULIO ORD'!E336</f>
        <v>4189</v>
      </c>
      <c r="F336" s="22">
        <f>+'JULIO ORD'!F336+'SEGUNDO AJ TRIMESTRAL FOFIR 21'!C336</f>
        <v>29766</v>
      </c>
      <c r="G336" s="22">
        <f>+'JULIO ORD'!G336</f>
        <v>5448</v>
      </c>
      <c r="H336" s="22">
        <f>+'JULIO ORD'!H336</f>
        <v>1514</v>
      </c>
      <c r="I336" s="22">
        <f>+'JULIO ORD'!I336</f>
        <v>7374</v>
      </c>
      <c r="J336" s="22">
        <f>+'JULIO ORD'!J336</f>
        <v>460</v>
      </c>
      <c r="K336" s="22">
        <v>0</v>
      </c>
      <c r="L336" s="22">
        <f>+'JULIO ORD'!L336</f>
        <v>0</v>
      </c>
      <c r="M336" s="22">
        <f>+'JULIO ORD'!M336</f>
        <v>0</v>
      </c>
      <c r="N336" s="6">
        <f t="shared" si="5"/>
        <v>332085</v>
      </c>
    </row>
    <row r="337" spans="1:14" x14ac:dyDescent="0.25">
      <c r="A337" s="9">
        <v>334</v>
      </c>
      <c r="B337" s="24" t="s">
        <v>348</v>
      </c>
      <c r="C337" s="22">
        <f>+'JULIO ORD'!C337</f>
        <v>1947086</v>
      </c>
      <c r="D337" s="22">
        <f>+'JULIO ORD'!D337</f>
        <v>869689</v>
      </c>
      <c r="E337" s="22">
        <f>+'JULIO ORD'!E337</f>
        <v>34317</v>
      </c>
      <c r="F337" s="22">
        <f>+'JULIO ORD'!F337+'SEGUNDO AJ TRIMESTRAL FOFIR 21'!C337</f>
        <v>232086</v>
      </c>
      <c r="G337" s="22">
        <f>+'JULIO ORD'!G337</f>
        <v>88945</v>
      </c>
      <c r="H337" s="22">
        <f>+'JULIO ORD'!H337</f>
        <v>12440</v>
      </c>
      <c r="I337" s="22">
        <f>+'JULIO ORD'!I337</f>
        <v>73181</v>
      </c>
      <c r="J337" s="22">
        <f>+'JULIO ORD'!J337</f>
        <v>3680</v>
      </c>
      <c r="K337" s="22">
        <v>0</v>
      </c>
      <c r="L337" s="22">
        <f>+'JULIO ORD'!L337</f>
        <v>0</v>
      </c>
      <c r="M337" s="22">
        <f>+'JULIO ORD'!M337</f>
        <v>0</v>
      </c>
      <c r="N337" s="6">
        <f t="shared" si="5"/>
        <v>3261424</v>
      </c>
    </row>
    <row r="338" spans="1:14" x14ac:dyDescent="0.25">
      <c r="A338" s="9">
        <v>335</v>
      </c>
      <c r="B338" s="24" t="s">
        <v>349</v>
      </c>
      <c r="C338" s="22">
        <f>+'JULIO ORD'!C338</f>
        <v>112074</v>
      </c>
      <c r="D338" s="22">
        <f>+'JULIO ORD'!D338</f>
        <v>50524</v>
      </c>
      <c r="E338" s="22">
        <f>+'JULIO ORD'!E338</f>
        <v>2010</v>
      </c>
      <c r="F338" s="22">
        <f>+'JULIO ORD'!F338+'SEGUNDO AJ TRIMESTRAL FOFIR 21'!C338</f>
        <v>7987</v>
      </c>
      <c r="G338" s="22">
        <f>+'JULIO ORD'!G338</f>
        <v>1551</v>
      </c>
      <c r="H338" s="22">
        <f>+'JULIO ORD'!H338</f>
        <v>553</v>
      </c>
      <c r="I338" s="22">
        <f>+'JULIO ORD'!I338</f>
        <v>1119</v>
      </c>
      <c r="J338" s="22">
        <f>+'JULIO ORD'!J338</f>
        <v>333</v>
      </c>
      <c r="K338" s="22">
        <v>0</v>
      </c>
      <c r="L338" s="22">
        <f>+'JULIO ORD'!L338</f>
        <v>11780</v>
      </c>
      <c r="M338" s="22">
        <f>+'JULIO ORD'!M338</f>
        <v>0</v>
      </c>
      <c r="N338" s="6">
        <f t="shared" si="5"/>
        <v>187931</v>
      </c>
    </row>
    <row r="339" spans="1:14" x14ac:dyDescent="0.25">
      <c r="A339" s="9">
        <v>336</v>
      </c>
      <c r="B339" s="24" t="s">
        <v>350</v>
      </c>
      <c r="C339" s="22">
        <f>+'JULIO ORD'!C339</f>
        <v>196264</v>
      </c>
      <c r="D339" s="22">
        <f>+'JULIO ORD'!D339</f>
        <v>92124</v>
      </c>
      <c r="E339" s="22">
        <f>+'JULIO ORD'!E339</f>
        <v>3317</v>
      </c>
      <c r="F339" s="22">
        <f>+'JULIO ORD'!F339+'SEGUNDO AJ TRIMESTRAL FOFIR 21'!C339</f>
        <v>16146</v>
      </c>
      <c r="G339" s="22">
        <f>+'JULIO ORD'!G339</f>
        <v>3194</v>
      </c>
      <c r="H339" s="22">
        <f>+'JULIO ORD'!H339</f>
        <v>1036</v>
      </c>
      <c r="I339" s="22">
        <f>+'JULIO ORD'!I339</f>
        <v>2846</v>
      </c>
      <c r="J339" s="22">
        <f>+'JULIO ORD'!J339</f>
        <v>518</v>
      </c>
      <c r="K339" s="22">
        <v>0</v>
      </c>
      <c r="L339" s="22">
        <f>+'JULIO ORD'!L339</f>
        <v>67</v>
      </c>
      <c r="M339" s="22">
        <f>+'JULIO ORD'!M339</f>
        <v>0</v>
      </c>
      <c r="N339" s="6">
        <f t="shared" si="5"/>
        <v>315512</v>
      </c>
    </row>
    <row r="340" spans="1:14" x14ac:dyDescent="0.25">
      <c r="A340" s="9">
        <v>337</v>
      </c>
      <c r="B340" s="24" t="s">
        <v>351</v>
      </c>
      <c r="C340" s="22">
        <f>+'JULIO ORD'!C340</f>
        <v>340058</v>
      </c>
      <c r="D340" s="22">
        <f>+'JULIO ORD'!D340</f>
        <v>101844</v>
      </c>
      <c r="E340" s="22">
        <f>+'JULIO ORD'!E340</f>
        <v>5726</v>
      </c>
      <c r="F340" s="22">
        <f>+'JULIO ORD'!F340+'SEGUNDO AJ TRIMESTRAL FOFIR 21'!C340</f>
        <v>34769</v>
      </c>
      <c r="G340" s="22">
        <f>+'JULIO ORD'!G340</f>
        <v>11233</v>
      </c>
      <c r="H340" s="22">
        <f>+'JULIO ORD'!H340</f>
        <v>1997</v>
      </c>
      <c r="I340" s="22">
        <f>+'JULIO ORD'!I340</f>
        <v>8883</v>
      </c>
      <c r="J340" s="22">
        <f>+'JULIO ORD'!J340</f>
        <v>703</v>
      </c>
      <c r="K340" s="22">
        <v>0</v>
      </c>
      <c r="L340" s="22">
        <f>+'JULIO ORD'!L340</f>
        <v>0</v>
      </c>
      <c r="M340" s="22">
        <f>+'JULIO ORD'!M340</f>
        <v>0</v>
      </c>
      <c r="N340" s="6">
        <f t="shared" si="5"/>
        <v>505213</v>
      </c>
    </row>
    <row r="341" spans="1:14" x14ac:dyDescent="0.25">
      <c r="A341" s="9">
        <v>338</v>
      </c>
      <c r="B341" s="24" t="s">
        <v>352</v>
      </c>
      <c r="C341" s="22">
        <f>+'JULIO ORD'!C341</f>
        <v>565134</v>
      </c>
      <c r="D341" s="22">
        <f>+'JULIO ORD'!D341</f>
        <v>341344</v>
      </c>
      <c r="E341" s="22">
        <f>+'JULIO ORD'!E341</f>
        <v>10076</v>
      </c>
      <c r="F341" s="22">
        <f>+'JULIO ORD'!F341+'SEGUNDO AJ TRIMESTRAL FOFIR 21'!C341</f>
        <v>75381</v>
      </c>
      <c r="G341" s="22">
        <f>+'JULIO ORD'!G341</f>
        <v>15930</v>
      </c>
      <c r="H341" s="22">
        <f>+'JULIO ORD'!H341</f>
        <v>3848</v>
      </c>
      <c r="I341" s="22">
        <f>+'JULIO ORD'!I341</f>
        <v>20319</v>
      </c>
      <c r="J341" s="22">
        <f>+'JULIO ORD'!J341</f>
        <v>850</v>
      </c>
      <c r="K341" s="22">
        <v>0</v>
      </c>
      <c r="L341" s="22">
        <f>+'JULIO ORD'!L341</f>
        <v>0</v>
      </c>
      <c r="M341" s="22">
        <f>+'JULIO ORD'!M341</f>
        <v>0</v>
      </c>
      <c r="N341" s="6">
        <f t="shared" si="5"/>
        <v>1032882</v>
      </c>
    </row>
    <row r="342" spans="1:14" x14ac:dyDescent="0.25">
      <c r="A342" s="9">
        <v>339</v>
      </c>
      <c r="B342" s="24" t="s">
        <v>353</v>
      </c>
      <c r="C342" s="22">
        <f>+'JULIO ORD'!C342</f>
        <v>354062</v>
      </c>
      <c r="D342" s="22">
        <f>+'JULIO ORD'!D342</f>
        <v>144297</v>
      </c>
      <c r="E342" s="22">
        <f>+'JULIO ORD'!E342</f>
        <v>3999</v>
      </c>
      <c r="F342" s="22">
        <f>+'JULIO ORD'!F342+'SEGUNDO AJ TRIMESTRAL FOFIR 21'!C342</f>
        <v>25034</v>
      </c>
      <c r="G342" s="22">
        <f>+'JULIO ORD'!G342</f>
        <v>7216</v>
      </c>
      <c r="H342" s="22">
        <f>+'JULIO ORD'!H342</f>
        <v>1824</v>
      </c>
      <c r="I342" s="22">
        <f>+'JULIO ORD'!I342</f>
        <v>6187</v>
      </c>
      <c r="J342" s="22">
        <f>+'JULIO ORD'!J342</f>
        <v>756</v>
      </c>
      <c r="K342" s="22">
        <v>0</v>
      </c>
      <c r="L342" s="22">
        <f>+'JULIO ORD'!L342</f>
        <v>0</v>
      </c>
      <c r="M342" s="22">
        <f>+'JULIO ORD'!M342</f>
        <v>0</v>
      </c>
      <c r="N342" s="6">
        <f t="shared" si="5"/>
        <v>543375</v>
      </c>
    </row>
    <row r="343" spans="1:14" x14ac:dyDescent="0.25">
      <c r="A343" s="9">
        <v>340</v>
      </c>
      <c r="B343" s="24" t="s">
        <v>354</v>
      </c>
      <c r="C343" s="22">
        <f>+'JULIO ORD'!C343</f>
        <v>132350</v>
      </c>
      <c r="D343" s="22">
        <f>+'JULIO ORD'!D343</f>
        <v>37765</v>
      </c>
      <c r="E343" s="22">
        <f>+'JULIO ORD'!E343</f>
        <v>2353</v>
      </c>
      <c r="F343" s="22">
        <f>+'JULIO ORD'!F343+'SEGUNDO AJ TRIMESTRAL FOFIR 21'!C343</f>
        <v>11002</v>
      </c>
      <c r="G343" s="22">
        <f>+'JULIO ORD'!G343</f>
        <v>3091</v>
      </c>
      <c r="H343" s="22">
        <f>+'JULIO ORD'!H343</f>
        <v>701</v>
      </c>
      <c r="I343" s="22">
        <f>+'JULIO ORD'!I343</f>
        <v>2327</v>
      </c>
      <c r="J343" s="22">
        <f>+'JULIO ORD'!J343</f>
        <v>363</v>
      </c>
      <c r="K343" s="22">
        <v>0</v>
      </c>
      <c r="L343" s="22">
        <f>+'JULIO ORD'!L343</f>
        <v>0</v>
      </c>
      <c r="M343" s="22">
        <f>+'JULIO ORD'!M343</f>
        <v>0</v>
      </c>
      <c r="N343" s="6">
        <f t="shared" si="5"/>
        <v>189952</v>
      </c>
    </row>
    <row r="344" spans="1:14" x14ac:dyDescent="0.25">
      <c r="A344" s="9">
        <v>341</v>
      </c>
      <c r="B344" s="24" t="s">
        <v>355</v>
      </c>
      <c r="C344" s="22">
        <f>+'JULIO ORD'!C344</f>
        <v>91780</v>
      </c>
      <c r="D344" s="22">
        <f>+'JULIO ORD'!D344</f>
        <v>36739</v>
      </c>
      <c r="E344" s="22">
        <f>+'JULIO ORD'!E344</f>
        <v>1674</v>
      </c>
      <c r="F344" s="22">
        <f>+'JULIO ORD'!F344+'SEGUNDO AJ TRIMESTRAL FOFIR 21'!C344</f>
        <v>8663</v>
      </c>
      <c r="G344" s="22">
        <f>+'JULIO ORD'!G344</f>
        <v>397</v>
      </c>
      <c r="H344" s="22">
        <f>+'JULIO ORD'!H344</f>
        <v>521</v>
      </c>
      <c r="I344" s="22">
        <f>+'JULIO ORD'!I344</f>
        <v>1190</v>
      </c>
      <c r="J344" s="22">
        <f>+'JULIO ORD'!J344</f>
        <v>277</v>
      </c>
      <c r="K344" s="22">
        <v>0</v>
      </c>
      <c r="L344" s="22">
        <f>+'JULIO ORD'!L344</f>
        <v>0</v>
      </c>
      <c r="M344" s="22">
        <f>+'JULIO ORD'!M344</f>
        <v>0</v>
      </c>
      <c r="N344" s="6">
        <f t="shared" si="5"/>
        <v>141241</v>
      </c>
    </row>
    <row r="345" spans="1:14" x14ac:dyDescent="0.25">
      <c r="A345" s="9">
        <v>342</v>
      </c>
      <c r="B345" s="24" t="s">
        <v>356</v>
      </c>
      <c r="C345" s="22">
        <f>+'JULIO ORD'!C345</f>
        <v>399864</v>
      </c>
      <c r="D345" s="22">
        <f>+'JULIO ORD'!D345</f>
        <v>135905</v>
      </c>
      <c r="E345" s="22">
        <f>+'JULIO ORD'!E345</f>
        <v>5206</v>
      </c>
      <c r="F345" s="22">
        <f>+'JULIO ORD'!F345+'SEGUNDO AJ TRIMESTRAL FOFIR 21'!C345</f>
        <v>34591</v>
      </c>
      <c r="G345" s="22">
        <f>+'JULIO ORD'!G345</f>
        <v>6285</v>
      </c>
      <c r="H345" s="22">
        <f>+'JULIO ORD'!H345</f>
        <v>2144</v>
      </c>
      <c r="I345" s="22">
        <f>+'JULIO ORD'!I345</f>
        <v>7602</v>
      </c>
      <c r="J345" s="22">
        <f>+'JULIO ORD'!J345</f>
        <v>522</v>
      </c>
      <c r="K345" s="22">
        <v>0</v>
      </c>
      <c r="L345" s="22">
        <f>+'JULIO ORD'!L345</f>
        <v>13807</v>
      </c>
      <c r="M345" s="22">
        <f>+'JULIO ORD'!M345</f>
        <v>0</v>
      </c>
      <c r="N345" s="6">
        <f t="shared" si="5"/>
        <v>605926</v>
      </c>
    </row>
    <row r="346" spans="1:14" x14ac:dyDescent="0.25">
      <c r="A346" s="9">
        <v>343</v>
      </c>
      <c r="B346" s="24" t="s">
        <v>357</v>
      </c>
      <c r="C346" s="22">
        <f>+'JULIO ORD'!C346</f>
        <v>161692</v>
      </c>
      <c r="D346" s="22">
        <f>+'JULIO ORD'!D346</f>
        <v>74881</v>
      </c>
      <c r="E346" s="22">
        <f>+'JULIO ORD'!E346</f>
        <v>2857</v>
      </c>
      <c r="F346" s="22">
        <f>+'JULIO ORD'!F346+'SEGUNDO AJ TRIMESTRAL FOFIR 21'!C346</f>
        <v>15179</v>
      </c>
      <c r="G346" s="22">
        <f>+'JULIO ORD'!G346</f>
        <v>3451</v>
      </c>
      <c r="H346" s="22">
        <f>+'JULIO ORD'!H346</f>
        <v>910</v>
      </c>
      <c r="I346" s="22">
        <f>+'JULIO ORD'!I346</f>
        <v>3263</v>
      </c>
      <c r="J346" s="22">
        <f>+'JULIO ORD'!J346</f>
        <v>408</v>
      </c>
      <c r="K346" s="22">
        <v>0</v>
      </c>
      <c r="L346" s="22">
        <f>+'JULIO ORD'!L346</f>
        <v>0</v>
      </c>
      <c r="M346" s="22">
        <f>+'JULIO ORD'!M346</f>
        <v>0</v>
      </c>
      <c r="N346" s="6">
        <f t="shared" si="5"/>
        <v>262641</v>
      </c>
    </row>
    <row r="347" spans="1:14" x14ac:dyDescent="0.25">
      <c r="A347" s="9">
        <v>344</v>
      </c>
      <c r="B347" s="24" t="s">
        <v>358</v>
      </c>
      <c r="C347" s="22">
        <f>+'JULIO ORD'!C347</f>
        <v>188854</v>
      </c>
      <c r="D347" s="22">
        <f>+'JULIO ORD'!D347</f>
        <v>101332</v>
      </c>
      <c r="E347" s="22">
        <f>+'JULIO ORD'!E347</f>
        <v>3189</v>
      </c>
      <c r="F347" s="22">
        <f>+'JULIO ORD'!F347+'SEGUNDO AJ TRIMESTRAL FOFIR 21'!C347</f>
        <v>16859</v>
      </c>
      <c r="G347" s="22">
        <f>+'JULIO ORD'!G347</f>
        <v>4887</v>
      </c>
      <c r="H347" s="22">
        <f>+'JULIO ORD'!H347</f>
        <v>1036</v>
      </c>
      <c r="I347" s="22">
        <f>+'JULIO ORD'!I347</f>
        <v>3993</v>
      </c>
      <c r="J347" s="22">
        <f>+'JULIO ORD'!J347</f>
        <v>470</v>
      </c>
      <c r="K347" s="22">
        <v>0</v>
      </c>
      <c r="L347" s="22">
        <f>+'JULIO ORD'!L347</f>
        <v>0</v>
      </c>
      <c r="M347" s="22">
        <f>+'JULIO ORD'!M347</f>
        <v>0</v>
      </c>
      <c r="N347" s="6">
        <f t="shared" si="5"/>
        <v>320620</v>
      </c>
    </row>
    <row r="348" spans="1:14" x14ac:dyDescent="0.25">
      <c r="A348" s="9">
        <v>345</v>
      </c>
      <c r="B348" s="24" t="s">
        <v>359</v>
      </c>
      <c r="C348" s="22">
        <f>+'JULIO ORD'!C348</f>
        <v>220624</v>
      </c>
      <c r="D348" s="22">
        <f>+'JULIO ORD'!D348</f>
        <v>86941</v>
      </c>
      <c r="E348" s="22">
        <f>+'JULIO ORD'!E348</f>
        <v>3811</v>
      </c>
      <c r="F348" s="22">
        <f>+'JULIO ORD'!F348+'SEGUNDO AJ TRIMESTRAL FOFIR 21'!C348</f>
        <v>20738</v>
      </c>
      <c r="G348" s="22">
        <f>+'JULIO ORD'!G348</f>
        <v>7453</v>
      </c>
      <c r="H348" s="22">
        <f>+'JULIO ORD'!H348</f>
        <v>1241</v>
      </c>
      <c r="I348" s="22">
        <f>+'JULIO ORD'!I348</f>
        <v>5580</v>
      </c>
      <c r="J348" s="22">
        <f>+'JULIO ORD'!J348</f>
        <v>521</v>
      </c>
      <c r="K348" s="22">
        <v>0</v>
      </c>
      <c r="L348" s="22">
        <f>+'JULIO ORD'!L348</f>
        <v>13191</v>
      </c>
      <c r="M348" s="22">
        <f>+'JULIO ORD'!M348</f>
        <v>0</v>
      </c>
      <c r="N348" s="6">
        <f t="shared" si="5"/>
        <v>360100</v>
      </c>
    </row>
    <row r="349" spans="1:14" x14ac:dyDescent="0.25">
      <c r="A349" s="9">
        <v>346</v>
      </c>
      <c r="B349" s="24" t="s">
        <v>360</v>
      </c>
      <c r="C349" s="22">
        <f>+'JULIO ORD'!C349</f>
        <v>150738</v>
      </c>
      <c r="D349" s="22">
        <f>+'JULIO ORD'!D349</f>
        <v>47593</v>
      </c>
      <c r="E349" s="22">
        <f>+'JULIO ORD'!E349</f>
        <v>2384</v>
      </c>
      <c r="F349" s="22">
        <f>+'JULIO ORD'!F349+'SEGUNDO AJ TRIMESTRAL FOFIR 21'!C349</f>
        <v>12812</v>
      </c>
      <c r="G349" s="22">
        <f>+'JULIO ORD'!G349</f>
        <v>2845</v>
      </c>
      <c r="H349" s="22">
        <f>+'JULIO ORD'!H349</f>
        <v>807</v>
      </c>
      <c r="I349" s="22">
        <f>+'JULIO ORD'!I349</f>
        <v>2571</v>
      </c>
      <c r="J349" s="22">
        <f>+'JULIO ORD'!J349</f>
        <v>342</v>
      </c>
      <c r="K349" s="22">
        <v>0</v>
      </c>
      <c r="L349" s="22">
        <f>+'JULIO ORD'!L349</f>
        <v>0</v>
      </c>
      <c r="M349" s="22">
        <f>+'JULIO ORD'!M349</f>
        <v>0</v>
      </c>
      <c r="N349" s="6">
        <f t="shared" si="5"/>
        <v>220092</v>
      </c>
    </row>
    <row r="350" spans="1:14" x14ac:dyDescent="0.25">
      <c r="A350" s="9">
        <v>347</v>
      </c>
      <c r="B350" s="24" t="s">
        <v>361</v>
      </c>
      <c r="C350" s="22">
        <f>+'JULIO ORD'!C350</f>
        <v>206294</v>
      </c>
      <c r="D350" s="22">
        <f>+'JULIO ORD'!D350</f>
        <v>66129</v>
      </c>
      <c r="E350" s="22">
        <f>+'JULIO ORD'!E350</f>
        <v>3731</v>
      </c>
      <c r="F350" s="22">
        <f>+'JULIO ORD'!F350+'SEGUNDO AJ TRIMESTRAL FOFIR 21'!C350</f>
        <v>20996</v>
      </c>
      <c r="G350" s="22">
        <f>+'JULIO ORD'!G350</f>
        <v>7449</v>
      </c>
      <c r="H350" s="22">
        <f>+'JULIO ORD'!H350</f>
        <v>1209</v>
      </c>
      <c r="I350" s="22">
        <f>+'JULIO ORD'!I350</f>
        <v>5801</v>
      </c>
      <c r="J350" s="22">
        <f>+'JULIO ORD'!J350</f>
        <v>490</v>
      </c>
      <c r="K350" s="22">
        <v>0</v>
      </c>
      <c r="L350" s="22">
        <f>+'JULIO ORD'!L350</f>
        <v>0</v>
      </c>
      <c r="M350" s="22">
        <f>+'JULIO ORD'!M350</f>
        <v>0</v>
      </c>
      <c r="N350" s="6">
        <f t="shared" si="5"/>
        <v>312099</v>
      </c>
    </row>
    <row r="351" spans="1:14" x14ac:dyDescent="0.25">
      <c r="A351" s="9">
        <v>348</v>
      </c>
      <c r="B351" s="24" t="s">
        <v>362</v>
      </c>
      <c r="C351" s="22">
        <f>+'JULIO ORD'!C351</f>
        <v>471432</v>
      </c>
      <c r="D351" s="22">
        <f>+'JULIO ORD'!D351</f>
        <v>243437</v>
      </c>
      <c r="E351" s="22">
        <f>+'JULIO ORD'!E351</f>
        <v>8080</v>
      </c>
      <c r="F351" s="22">
        <f>+'JULIO ORD'!F351+'SEGUNDO AJ TRIMESTRAL FOFIR 21'!C351</f>
        <v>44758</v>
      </c>
      <c r="G351" s="22">
        <f>+'JULIO ORD'!G351</f>
        <v>15134</v>
      </c>
      <c r="H351" s="22">
        <f>+'JULIO ORD'!H351</f>
        <v>2664</v>
      </c>
      <c r="I351" s="22">
        <f>+'JULIO ORD'!I351</f>
        <v>11529</v>
      </c>
      <c r="J351" s="22">
        <f>+'JULIO ORD'!J351</f>
        <v>1084</v>
      </c>
      <c r="K351" s="22">
        <v>0</v>
      </c>
      <c r="L351" s="22">
        <f>+'JULIO ORD'!L351</f>
        <v>0</v>
      </c>
      <c r="M351" s="22">
        <f>+'JULIO ORD'!M351</f>
        <v>0</v>
      </c>
      <c r="N351" s="6">
        <f t="shared" si="5"/>
        <v>798118</v>
      </c>
    </row>
    <row r="352" spans="1:14" x14ac:dyDescent="0.25">
      <c r="A352" s="9">
        <v>349</v>
      </c>
      <c r="B352" s="24" t="s">
        <v>363</v>
      </c>
      <c r="C352" s="22">
        <f>+'JULIO ORD'!C352</f>
        <v>133122</v>
      </c>
      <c r="D352" s="22">
        <f>+'JULIO ORD'!D352</f>
        <v>43565</v>
      </c>
      <c r="E352" s="22">
        <f>+'JULIO ORD'!E352</f>
        <v>2370</v>
      </c>
      <c r="F352" s="22">
        <f>+'JULIO ORD'!F352+'SEGUNDO AJ TRIMESTRAL FOFIR 21'!C352</f>
        <v>11642</v>
      </c>
      <c r="G352" s="22">
        <f>+'JULIO ORD'!G352</f>
        <v>3962</v>
      </c>
      <c r="H352" s="22">
        <f>+'JULIO ORD'!H352</f>
        <v>723</v>
      </c>
      <c r="I352" s="22">
        <f>+'JULIO ORD'!I352</f>
        <v>2823</v>
      </c>
      <c r="J352" s="22">
        <f>+'JULIO ORD'!J352</f>
        <v>349</v>
      </c>
      <c r="K352" s="22">
        <v>0</v>
      </c>
      <c r="L352" s="22">
        <f>+'JULIO ORD'!L352</f>
        <v>0</v>
      </c>
      <c r="M352" s="22">
        <f>+'JULIO ORD'!M352</f>
        <v>0</v>
      </c>
      <c r="N352" s="6">
        <f t="shared" si="5"/>
        <v>198556</v>
      </c>
    </row>
    <row r="353" spans="1:14" x14ac:dyDescent="0.25">
      <c r="A353" s="9">
        <v>350</v>
      </c>
      <c r="B353" s="24" t="s">
        <v>364</v>
      </c>
      <c r="C353" s="22">
        <f>+'JULIO ORD'!C353</f>
        <v>1031256</v>
      </c>
      <c r="D353" s="22">
        <f>+'JULIO ORD'!D353</f>
        <v>413265</v>
      </c>
      <c r="E353" s="22">
        <f>+'JULIO ORD'!E353</f>
        <v>17155</v>
      </c>
      <c r="F353" s="22">
        <f>+'JULIO ORD'!F353+'SEGUNDO AJ TRIMESTRAL FOFIR 21'!C353</f>
        <v>111980</v>
      </c>
      <c r="G353" s="22">
        <f>+'JULIO ORD'!G353</f>
        <v>23425</v>
      </c>
      <c r="H353" s="22">
        <f>+'JULIO ORD'!H353</f>
        <v>6280</v>
      </c>
      <c r="I353" s="22">
        <f>+'JULIO ORD'!I353</f>
        <v>28956</v>
      </c>
      <c r="J353" s="22">
        <f>+'JULIO ORD'!J353</f>
        <v>2236</v>
      </c>
      <c r="K353" s="22">
        <v>0</v>
      </c>
      <c r="L353" s="22">
        <f>+'JULIO ORD'!L353</f>
        <v>0</v>
      </c>
      <c r="M353" s="22">
        <f>+'JULIO ORD'!M353</f>
        <v>0</v>
      </c>
      <c r="N353" s="6">
        <f t="shared" si="5"/>
        <v>1634553</v>
      </c>
    </row>
    <row r="354" spans="1:14" x14ac:dyDescent="0.25">
      <c r="A354" s="9">
        <v>351</v>
      </c>
      <c r="B354" s="24" t="s">
        <v>365</v>
      </c>
      <c r="C354" s="22">
        <f>+'JULIO ORD'!C354</f>
        <v>173348</v>
      </c>
      <c r="D354" s="22">
        <f>+'JULIO ORD'!D354</f>
        <v>88464</v>
      </c>
      <c r="E354" s="22">
        <f>+'JULIO ORD'!E354</f>
        <v>3123</v>
      </c>
      <c r="F354" s="22">
        <f>+'JULIO ORD'!F354+'SEGUNDO AJ TRIMESTRAL FOFIR 21'!C354</f>
        <v>16412</v>
      </c>
      <c r="G354" s="22">
        <f>+'JULIO ORD'!G354</f>
        <v>5133</v>
      </c>
      <c r="H354" s="22">
        <f>+'JULIO ORD'!H354</f>
        <v>978</v>
      </c>
      <c r="I354" s="22">
        <f>+'JULIO ORD'!I354</f>
        <v>3984</v>
      </c>
      <c r="J354" s="22">
        <f>+'JULIO ORD'!J354</f>
        <v>432</v>
      </c>
      <c r="K354" s="22">
        <v>0</v>
      </c>
      <c r="L354" s="22">
        <f>+'JULIO ORD'!L354</f>
        <v>0</v>
      </c>
      <c r="M354" s="22">
        <f>+'JULIO ORD'!M354</f>
        <v>0</v>
      </c>
      <c r="N354" s="6">
        <f t="shared" si="5"/>
        <v>291874</v>
      </c>
    </row>
    <row r="355" spans="1:14" x14ac:dyDescent="0.25">
      <c r="A355" s="9">
        <v>352</v>
      </c>
      <c r="B355" s="24" t="s">
        <v>366</v>
      </c>
      <c r="C355" s="22">
        <f>+'JULIO ORD'!C355</f>
        <v>212454</v>
      </c>
      <c r="D355" s="22">
        <f>+'JULIO ORD'!D355</f>
        <v>59358</v>
      </c>
      <c r="E355" s="22">
        <f>+'JULIO ORD'!E355</f>
        <v>3829</v>
      </c>
      <c r="F355" s="22">
        <f>+'JULIO ORD'!F355+'SEGUNDO AJ TRIMESTRAL FOFIR 21'!C355</f>
        <v>21473</v>
      </c>
      <c r="G355" s="22">
        <f>+'JULIO ORD'!G355</f>
        <v>10272</v>
      </c>
      <c r="H355" s="22">
        <f>+'JULIO ORD'!H355</f>
        <v>1241</v>
      </c>
      <c r="I355" s="22">
        <f>+'JULIO ORD'!I355</f>
        <v>6390</v>
      </c>
      <c r="J355" s="22">
        <f>+'JULIO ORD'!J355</f>
        <v>507</v>
      </c>
      <c r="K355" s="22">
        <v>0</v>
      </c>
      <c r="L355" s="22">
        <f>+'JULIO ORD'!L355</f>
        <v>21039</v>
      </c>
      <c r="M355" s="22">
        <f>+'JULIO ORD'!M355</f>
        <v>0</v>
      </c>
      <c r="N355" s="6">
        <f t="shared" si="5"/>
        <v>336563</v>
      </c>
    </row>
    <row r="356" spans="1:14" x14ac:dyDescent="0.25">
      <c r="A356" s="9">
        <v>353</v>
      </c>
      <c r="B356" s="24" t="s">
        <v>367</v>
      </c>
      <c r="C356" s="22">
        <f>+'JULIO ORD'!C356</f>
        <v>149168</v>
      </c>
      <c r="D356" s="22">
        <f>+'JULIO ORD'!D356</f>
        <v>116479</v>
      </c>
      <c r="E356" s="22">
        <f>+'JULIO ORD'!E356</f>
        <v>2604</v>
      </c>
      <c r="F356" s="22">
        <f>+'JULIO ORD'!F356+'SEGUNDO AJ TRIMESTRAL FOFIR 21'!C356</f>
        <v>13139</v>
      </c>
      <c r="G356" s="22">
        <f>+'JULIO ORD'!G356</f>
        <v>4134</v>
      </c>
      <c r="H356" s="22">
        <f>+'JULIO ORD'!H356</f>
        <v>812</v>
      </c>
      <c r="I356" s="22">
        <f>+'JULIO ORD'!I356</f>
        <v>3188</v>
      </c>
      <c r="J356" s="22">
        <f>+'JULIO ORD'!J356</f>
        <v>384</v>
      </c>
      <c r="K356" s="22">
        <v>0</v>
      </c>
      <c r="L356" s="22">
        <f>+'JULIO ORD'!L356</f>
        <v>0</v>
      </c>
      <c r="M356" s="22">
        <f>+'JULIO ORD'!M356</f>
        <v>0</v>
      </c>
      <c r="N356" s="6">
        <f t="shared" si="5"/>
        <v>289908</v>
      </c>
    </row>
    <row r="357" spans="1:14" x14ac:dyDescent="0.25">
      <c r="A357" s="9">
        <v>354</v>
      </c>
      <c r="B357" s="24" t="s">
        <v>368</v>
      </c>
      <c r="C357" s="22">
        <f>+'JULIO ORD'!C357</f>
        <v>91752</v>
      </c>
      <c r="D357" s="22">
        <f>+'JULIO ORD'!D357</f>
        <v>49328</v>
      </c>
      <c r="E357" s="22">
        <f>+'JULIO ORD'!E357</f>
        <v>1661</v>
      </c>
      <c r="F357" s="22">
        <f>+'JULIO ORD'!F357+'SEGUNDO AJ TRIMESTRAL FOFIR 21'!C357</f>
        <v>6301</v>
      </c>
      <c r="G357" s="22">
        <f>+'JULIO ORD'!G357</f>
        <v>963</v>
      </c>
      <c r="H357" s="22">
        <f>+'JULIO ORD'!H357</f>
        <v>445</v>
      </c>
      <c r="I357" s="22">
        <f>+'JULIO ORD'!I357</f>
        <v>666</v>
      </c>
      <c r="J357" s="22">
        <f>+'JULIO ORD'!J357</f>
        <v>279</v>
      </c>
      <c r="K357" s="22">
        <v>0</v>
      </c>
      <c r="L357" s="22">
        <f>+'JULIO ORD'!L357</f>
        <v>0</v>
      </c>
      <c r="M357" s="22">
        <f>+'JULIO ORD'!M357</f>
        <v>0</v>
      </c>
      <c r="N357" s="6">
        <f t="shared" si="5"/>
        <v>151395</v>
      </c>
    </row>
    <row r="358" spans="1:14" x14ac:dyDescent="0.25">
      <c r="A358" s="9">
        <v>355</v>
      </c>
      <c r="B358" s="24" t="s">
        <v>369</v>
      </c>
      <c r="C358" s="22">
        <f>+'JULIO ORD'!C358</f>
        <v>90644</v>
      </c>
      <c r="D358" s="22">
        <f>+'JULIO ORD'!D358</f>
        <v>45480</v>
      </c>
      <c r="E358" s="22">
        <f>+'JULIO ORD'!E358</f>
        <v>1633</v>
      </c>
      <c r="F358" s="22">
        <f>+'JULIO ORD'!F358+'SEGUNDO AJ TRIMESTRAL FOFIR 21'!C358</f>
        <v>6434</v>
      </c>
      <c r="G358" s="22">
        <f>+'JULIO ORD'!G358</f>
        <v>1316</v>
      </c>
      <c r="H358" s="22">
        <f>+'JULIO ORD'!H358</f>
        <v>446</v>
      </c>
      <c r="I358" s="22">
        <f>+'JULIO ORD'!I358</f>
        <v>878</v>
      </c>
      <c r="J358" s="22">
        <f>+'JULIO ORD'!J358</f>
        <v>271</v>
      </c>
      <c r="K358" s="22">
        <v>0</v>
      </c>
      <c r="L358" s="22">
        <f>+'JULIO ORD'!L358</f>
        <v>0</v>
      </c>
      <c r="M358" s="22">
        <f>+'JULIO ORD'!M358</f>
        <v>0</v>
      </c>
      <c r="N358" s="6">
        <f t="shared" si="5"/>
        <v>147102</v>
      </c>
    </row>
    <row r="359" spans="1:14" x14ac:dyDescent="0.25">
      <c r="A359" s="9">
        <v>356</v>
      </c>
      <c r="B359" s="24" t="s">
        <v>370</v>
      </c>
      <c r="C359" s="22">
        <f>+'JULIO ORD'!C359</f>
        <v>196198</v>
      </c>
      <c r="D359" s="22">
        <f>+'JULIO ORD'!D359</f>
        <v>62876</v>
      </c>
      <c r="E359" s="22">
        <f>+'JULIO ORD'!E359</f>
        <v>3347</v>
      </c>
      <c r="F359" s="22">
        <f>+'JULIO ORD'!F359+'SEGUNDO AJ TRIMESTRAL FOFIR 21'!C359</f>
        <v>16856</v>
      </c>
      <c r="G359" s="22">
        <f>+'JULIO ORD'!G359</f>
        <v>3733</v>
      </c>
      <c r="H359" s="22">
        <f>+'JULIO ORD'!H359</f>
        <v>1055</v>
      </c>
      <c r="I359" s="22">
        <f>+'JULIO ORD'!I359</f>
        <v>3385</v>
      </c>
      <c r="J359" s="22">
        <f>+'JULIO ORD'!J359</f>
        <v>489</v>
      </c>
      <c r="K359" s="22">
        <v>0</v>
      </c>
      <c r="L359" s="22">
        <f>+'JULIO ORD'!L359</f>
        <v>8153</v>
      </c>
      <c r="M359" s="22">
        <f>+'JULIO ORD'!M359</f>
        <v>0</v>
      </c>
      <c r="N359" s="6">
        <f t="shared" si="5"/>
        <v>296092</v>
      </c>
    </row>
    <row r="360" spans="1:14" x14ac:dyDescent="0.25">
      <c r="A360" s="9">
        <v>357</v>
      </c>
      <c r="B360" s="24" t="s">
        <v>371</v>
      </c>
      <c r="C360" s="22">
        <f>+'JULIO ORD'!C360</f>
        <v>123088</v>
      </c>
      <c r="D360" s="22">
        <f>+'JULIO ORD'!D360</f>
        <v>55490</v>
      </c>
      <c r="E360" s="22">
        <f>+'JULIO ORD'!E360</f>
        <v>2054</v>
      </c>
      <c r="F360" s="22">
        <f>+'JULIO ORD'!F360+'SEGUNDO AJ TRIMESTRAL FOFIR 21'!C360</f>
        <v>8955</v>
      </c>
      <c r="G360" s="22">
        <f>+'JULIO ORD'!G360</f>
        <v>1440</v>
      </c>
      <c r="H360" s="22">
        <f>+'JULIO ORD'!H360</f>
        <v>615</v>
      </c>
      <c r="I360" s="22">
        <f>+'JULIO ORD'!I360</f>
        <v>1303</v>
      </c>
      <c r="J360" s="22">
        <f>+'JULIO ORD'!J360</f>
        <v>359</v>
      </c>
      <c r="K360" s="22">
        <v>0</v>
      </c>
      <c r="L360" s="22">
        <f>+'JULIO ORD'!L360</f>
        <v>0</v>
      </c>
      <c r="M360" s="22">
        <f>+'JULIO ORD'!M360</f>
        <v>0</v>
      </c>
      <c r="N360" s="6">
        <f t="shared" si="5"/>
        <v>193304</v>
      </c>
    </row>
    <row r="361" spans="1:14" x14ac:dyDescent="0.25">
      <c r="A361" s="9">
        <v>358</v>
      </c>
      <c r="B361" s="24" t="s">
        <v>372</v>
      </c>
      <c r="C361" s="22">
        <f>+'JULIO ORD'!C361</f>
        <v>195612</v>
      </c>
      <c r="D361" s="22">
        <f>+'JULIO ORD'!D361</f>
        <v>93675</v>
      </c>
      <c r="E361" s="22">
        <f>+'JULIO ORD'!E361</f>
        <v>3368</v>
      </c>
      <c r="F361" s="22">
        <f>+'JULIO ORD'!F361+'SEGUNDO AJ TRIMESTRAL FOFIR 21'!C361</f>
        <v>16524</v>
      </c>
      <c r="G361" s="22">
        <f>+'JULIO ORD'!G361</f>
        <v>3399</v>
      </c>
      <c r="H361" s="22">
        <f>+'JULIO ORD'!H361</f>
        <v>1045</v>
      </c>
      <c r="I361" s="22">
        <f>+'JULIO ORD'!I361</f>
        <v>3119</v>
      </c>
      <c r="J361" s="22">
        <f>+'JULIO ORD'!J361</f>
        <v>509</v>
      </c>
      <c r="K361" s="22">
        <v>0</v>
      </c>
      <c r="L361" s="22">
        <f>+'JULIO ORD'!L361</f>
        <v>6628</v>
      </c>
      <c r="M361" s="22">
        <f>+'JULIO ORD'!M361</f>
        <v>0</v>
      </c>
      <c r="N361" s="6">
        <f t="shared" si="5"/>
        <v>323879</v>
      </c>
    </row>
    <row r="362" spans="1:14" x14ac:dyDescent="0.25">
      <c r="A362" s="9">
        <v>359</v>
      </c>
      <c r="B362" s="24" t="s">
        <v>373</v>
      </c>
      <c r="C362" s="22">
        <f>+'JULIO ORD'!C362</f>
        <v>117570</v>
      </c>
      <c r="D362" s="22">
        <f>+'JULIO ORD'!D362</f>
        <v>59377</v>
      </c>
      <c r="E362" s="22">
        <f>+'JULIO ORD'!E362</f>
        <v>2003</v>
      </c>
      <c r="F362" s="22">
        <f>+'JULIO ORD'!F362+'SEGUNDO AJ TRIMESTRAL FOFIR 21'!C362</f>
        <v>9319</v>
      </c>
      <c r="G362" s="22">
        <f>+'JULIO ORD'!G362</f>
        <v>1165</v>
      </c>
      <c r="H362" s="22">
        <f>+'JULIO ORD'!H362</f>
        <v>609</v>
      </c>
      <c r="I362" s="22">
        <f>+'JULIO ORD'!I362</f>
        <v>1312</v>
      </c>
      <c r="J362" s="22">
        <f>+'JULIO ORD'!J362</f>
        <v>318</v>
      </c>
      <c r="K362" s="22">
        <v>0</v>
      </c>
      <c r="L362" s="22">
        <f>+'JULIO ORD'!L362</f>
        <v>0</v>
      </c>
      <c r="M362" s="22">
        <f>+'JULIO ORD'!M362</f>
        <v>0</v>
      </c>
      <c r="N362" s="6">
        <f t="shared" si="5"/>
        <v>191673</v>
      </c>
    </row>
    <row r="363" spans="1:14" x14ac:dyDescent="0.25">
      <c r="A363" s="9">
        <v>360</v>
      </c>
      <c r="B363" s="24" t="s">
        <v>374</v>
      </c>
      <c r="C363" s="22">
        <f>+'JULIO ORD'!C363</f>
        <v>254692</v>
      </c>
      <c r="D363" s="22">
        <f>+'JULIO ORD'!D363</f>
        <v>150506</v>
      </c>
      <c r="E363" s="22">
        <f>+'JULIO ORD'!E363</f>
        <v>4502</v>
      </c>
      <c r="F363" s="22">
        <f>+'JULIO ORD'!F363+'SEGUNDO AJ TRIMESTRAL FOFIR 21'!C363</f>
        <v>23926</v>
      </c>
      <c r="G363" s="22">
        <f>+'JULIO ORD'!G363</f>
        <v>7199</v>
      </c>
      <c r="H363" s="22">
        <f>+'JULIO ORD'!H363</f>
        <v>1434</v>
      </c>
      <c r="I363" s="22">
        <f>+'JULIO ORD'!I363</f>
        <v>5754</v>
      </c>
      <c r="J363" s="22">
        <f>+'JULIO ORD'!J363</f>
        <v>638</v>
      </c>
      <c r="K363" s="22">
        <v>0</v>
      </c>
      <c r="L363" s="22">
        <f>+'JULIO ORD'!L363</f>
        <v>0</v>
      </c>
      <c r="M363" s="22">
        <f>+'JULIO ORD'!M363</f>
        <v>0</v>
      </c>
      <c r="N363" s="6">
        <f t="shared" si="5"/>
        <v>448651</v>
      </c>
    </row>
    <row r="364" spans="1:14" x14ac:dyDescent="0.25">
      <c r="A364" s="9">
        <v>361</v>
      </c>
      <c r="B364" s="24" t="s">
        <v>375</v>
      </c>
      <c r="C364" s="22">
        <f>+'JULIO ORD'!C364</f>
        <v>114468</v>
      </c>
      <c r="D364" s="22">
        <f>+'JULIO ORD'!D364</f>
        <v>65116</v>
      </c>
      <c r="E364" s="22">
        <f>+'JULIO ORD'!E364</f>
        <v>2059</v>
      </c>
      <c r="F364" s="22">
        <f>+'JULIO ORD'!F364+'SEGUNDO AJ TRIMESTRAL FOFIR 21'!C364</f>
        <v>8295</v>
      </c>
      <c r="G364" s="22">
        <f>+'JULIO ORD'!G364</f>
        <v>1505</v>
      </c>
      <c r="H364" s="22">
        <f>+'JULIO ORD'!H364</f>
        <v>570</v>
      </c>
      <c r="I364" s="22">
        <f>+'JULIO ORD'!I364</f>
        <v>1136</v>
      </c>
      <c r="J364" s="22">
        <f>+'JULIO ORD'!J364</f>
        <v>342</v>
      </c>
      <c r="K364" s="22">
        <v>0</v>
      </c>
      <c r="L364" s="22">
        <f>+'JULIO ORD'!L364</f>
        <v>0</v>
      </c>
      <c r="M364" s="22">
        <f>+'JULIO ORD'!M364</f>
        <v>0</v>
      </c>
      <c r="N364" s="6">
        <f t="shared" si="5"/>
        <v>193491</v>
      </c>
    </row>
    <row r="365" spans="1:14" x14ac:dyDescent="0.25">
      <c r="A365" s="9">
        <v>362</v>
      </c>
      <c r="B365" s="24" t="s">
        <v>376</v>
      </c>
      <c r="C365" s="22">
        <f>+'JULIO ORD'!C365</f>
        <v>143096</v>
      </c>
      <c r="D365" s="22">
        <f>+'JULIO ORD'!D365</f>
        <v>65914</v>
      </c>
      <c r="E365" s="22">
        <f>+'JULIO ORD'!E365</f>
        <v>2419</v>
      </c>
      <c r="F365" s="22">
        <f>+'JULIO ORD'!F365+'SEGUNDO AJ TRIMESTRAL FOFIR 21'!C365</f>
        <v>12300</v>
      </c>
      <c r="G365" s="22">
        <f>+'JULIO ORD'!G365</f>
        <v>2656</v>
      </c>
      <c r="H365" s="22">
        <f>+'JULIO ORD'!H365</f>
        <v>770</v>
      </c>
      <c r="I365" s="22">
        <f>+'JULIO ORD'!I365</f>
        <v>2415</v>
      </c>
      <c r="J365" s="22">
        <f>+'JULIO ORD'!J365</f>
        <v>357</v>
      </c>
      <c r="K365" s="22">
        <v>0</v>
      </c>
      <c r="L365" s="22">
        <f>+'JULIO ORD'!L365</f>
        <v>0</v>
      </c>
      <c r="M365" s="22">
        <f>+'JULIO ORD'!M365</f>
        <v>0</v>
      </c>
      <c r="N365" s="6">
        <f t="shared" si="5"/>
        <v>229927</v>
      </c>
    </row>
    <row r="366" spans="1:14" x14ac:dyDescent="0.25">
      <c r="A366" s="9">
        <v>363</v>
      </c>
      <c r="B366" s="24" t="s">
        <v>377</v>
      </c>
      <c r="C366" s="22">
        <f>+'JULIO ORD'!C366</f>
        <v>167990</v>
      </c>
      <c r="D366" s="22">
        <f>+'JULIO ORD'!D366</f>
        <v>90795</v>
      </c>
      <c r="E366" s="22">
        <f>+'JULIO ORD'!E366</f>
        <v>2945</v>
      </c>
      <c r="F366" s="22">
        <f>+'JULIO ORD'!F366+'SEGUNDO AJ TRIMESTRAL FOFIR 21'!C366</f>
        <v>15021</v>
      </c>
      <c r="G366" s="22">
        <f>+'JULIO ORD'!G366</f>
        <v>4551</v>
      </c>
      <c r="H366" s="22">
        <f>+'JULIO ORD'!H366</f>
        <v>923</v>
      </c>
      <c r="I366" s="22">
        <f>+'JULIO ORD'!I366</f>
        <v>3626</v>
      </c>
      <c r="J366" s="22">
        <f>+'JULIO ORD'!J366</f>
        <v>439</v>
      </c>
      <c r="K366" s="22">
        <v>0</v>
      </c>
      <c r="L366" s="22">
        <f>+'JULIO ORD'!L366</f>
        <v>8913</v>
      </c>
      <c r="M366" s="22">
        <f>+'JULIO ORD'!M366</f>
        <v>0</v>
      </c>
      <c r="N366" s="6">
        <f t="shared" si="5"/>
        <v>295203</v>
      </c>
    </row>
    <row r="367" spans="1:14" x14ac:dyDescent="0.25">
      <c r="A367" s="9">
        <v>364</v>
      </c>
      <c r="B367" s="24" t="s">
        <v>378</v>
      </c>
      <c r="C367" s="22">
        <f>+'JULIO ORD'!C367</f>
        <v>758614</v>
      </c>
      <c r="D367" s="22">
        <f>+'JULIO ORD'!D367</f>
        <v>336325</v>
      </c>
      <c r="E367" s="22">
        <f>+'JULIO ORD'!E367</f>
        <v>12669</v>
      </c>
      <c r="F367" s="22">
        <f>+'JULIO ORD'!F367+'SEGUNDO AJ TRIMESTRAL FOFIR 21'!C367</f>
        <v>78024</v>
      </c>
      <c r="G367" s="22">
        <f>+'JULIO ORD'!G367</f>
        <v>33149</v>
      </c>
      <c r="H367" s="22">
        <f>+'JULIO ORD'!H367</f>
        <v>4468</v>
      </c>
      <c r="I367" s="22">
        <f>+'JULIO ORD'!I367</f>
        <v>24521</v>
      </c>
      <c r="J367" s="22">
        <f>+'JULIO ORD'!J367</f>
        <v>1531</v>
      </c>
      <c r="K367" s="22">
        <v>0</v>
      </c>
      <c r="L367" s="22">
        <f>+'JULIO ORD'!L367</f>
        <v>0</v>
      </c>
      <c r="M367" s="22">
        <f>+'JULIO ORD'!M367</f>
        <v>0</v>
      </c>
      <c r="N367" s="6">
        <f t="shared" si="5"/>
        <v>1249301</v>
      </c>
    </row>
    <row r="368" spans="1:14" x14ac:dyDescent="0.25">
      <c r="A368" s="9">
        <v>365</v>
      </c>
      <c r="B368" s="24" t="s">
        <v>379</v>
      </c>
      <c r="C368" s="22">
        <f>+'JULIO ORD'!C368</f>
        <v>98532</v>
      </c>
      <c r="D368" s="22">
        <f>+'JULIO ORD'!D368</f>
        <v>39970</v>
      </c>
      <c r="E368" s="22">
        <f>+'JULIO ORD'!E368</f>
        <v>1629</v>
      </c>
      <c r="F368" s="22">
        <f>+'JULIO ORD'!F368+'SEGUNDO AJ TRIMESTRAL FOFIR 21'!C368</f>
        <v>7381</v>
      </c>
      <c r="G368" s="22">
        <f>+'JULIO ORD'!G368</f>
        <v>1819</v>
      </c>
      <c r="H368" s="22">
        <f>+'JULIO ORD'!H368</f>
        <v>499</v>
      </c>
      <c r="I368" s="22">
        <f>+'JULIO ORD'!I368</f>
        <v>1392</v>
      </c>
      <c r="J368" s="22">
        <f>+'JULIO ORD'!J368</f>
        <v>273</v>
      </c>
      <c r="K368" s="22">
        <v>0</v>
      </c>
      <c r="L368" s="22">
        <f>+'JULIO ORD'!L368</f>
        <v>0</v>
      </c>
      <c r="M368" s="22">
        <f>+'JULIO ORD'!M368</f>
        <v>0</v>
      </c>
      <c r="N368" s="6">
        <f t="shared" si="5"/>
        <v>151495</v>
      </c>
    </row>
    <row r="369" spans="1:14" x14ac:dyDescent="0.25">
      <c r="A369" s="9">
        <v>366</v>
      </c>
      <c r="B369" s="24" t="s">
        <v>380</v>
      </c>
      <c r="C369" s="22">
        <f>+'JULIO ORD'!C369</f>
        <v>298892</v>
      </c>
      <c r="D369" s="22">
        <f>+'JULIO ORD'!D369</f>
        <v>180027</v>
      </c>
      <c r="E369" s="22">
        <f>+'JULIO ORD'!E369</f>
        <v>4682</v>
      </c>
      <c r="F369" s="22">
        <f>+'JULIO ORD'!F369+'SEGUNDO AJ TRIMESTRAL FOFIR 21'!C369</f>
        <v>24907</v>
      </c>
      <c r="G369" s="22">
        <f>+'JULIO ORD'!G369</f>
        <v>6993</v>
      </c>
      <c r="H369" s="22">
        <f>+'JULIO ORD'!H369</f>
        <v>1596</v>
      </c>
      <c r="I369" s="22">
        <f>+'JULIO ORD'!I369</f>
        <v>5477</v>
      </c>
      <c r="J369" s="22">
        <f>+'JULIO ORD'!J369</f>
        <v>806</v>
      </c>
      <c r="K369" s="22">
        <v>0</v>
      </c>
      <c r="L369" s="22">
        <f>+'JULIO ORD'!L369</f>
        <v>0</v>
      </c>
      <c r="M369" s="22">
        <f>+'JULIO ORD'!M369</f>
        <v>0</v>
      </c>
      <c r="N369" s="6">
        <f t="shared" si="5"/>
        <v>523380</v>
      </c>
    </row>
    <row r="370" spans="1:14" x14ac:dyDescent="0.25">
      <c r="A370" s="9">
        <v>367</v>
      </c>
      <c r="B370" s="24" t="s">
        <v>381</v>
      </c>
      <c r="C370" s="22">
        <f>+'JULIO ORD'!C370</f>
        <v>235000</v>
      </c>
      <c r="D370" s="22">
        <f>+'JULIO ORD'!D370</f>
        <v>73100</v>
      </c>
      <c r="E370" s="22">
        <f>+'JULIO ORD'!E370</f>
        <v>4108</v>
      </c>
      <c r="F370" s="22">
        <f>+'JULIO ORD'!F370+'SEGUNDO AJ TRIMESTRAL FOFIR 21'!C370</f>
        <v>21768</v>
      </c>
      <c r="G370" s="22">
        <f>+'JULIO ORD'!G370</f>
        <v>8803</v>
      </c>
      <c r="H370" s="22">
        <f>+'JULIO ORD'!H370</f>
        <v>1313</v>
      </c>
      <c r="I370" s="22">
        <f>+'JULIO ORD'!I370</f>
        <v>5913</v>
      </c>
      <c r="J370" s="22">
        <f>+'JULIO ORD'!J370</f>
        <v>580</v>
      </c>
      <c r="K370" s="22">
        <v>0</v>
      </c>
      <c r="L370" s="22">
        <f>+'JULIO ORD'!L370</f>
        <v>0</v>
      </c>
      <c r="M370" s="22">
        <f>+'JULIO ORD'!M370</f>
        <v>0</v>
      </c>
      <c r="N370" s="6">
        <f t="shared" si="5"/>
        <v>350585</v>
      </c>
    </row>
    <row r="371" spans="1:14" x14ac:dyDescent="0.25">
      <c r="A371" s="9">
        <v>368</v>
      </c>
      <c r="B371" s="24" t="s">
        <v>382</v>
      </c>
      <c r="C371" s="22">
        <f>+'JULIO ORD'!C371</f>
        <v>284140</v>
      </c>
      <c r="D371" s="22">
        <f>+'JULIO ORD'!D371</f>
        <v>163271</v>
      </c>
      <c r="E371" s="22">
        <f>+'JULIO ORD'!E371</f>
        <v>5005</v>
      </c>
      <c r="F371" s="22">
        <f>+'JULIO ORD'!F371+'SEGUNDO AJ TRIMESTRAL FOFIR 21'!C371</f>
        <v>20650</v>
      </c>
      <c r="G371" s="22">
        <f>+'JULIO ORD'!G371</f>
        <v>3605</v>
      </c>
      <c r="H371" s="22">
        <f>+'JULIO ORD'!H371</f>
        <v>1413</v>
      </c>
      <c r="I371" s="22">
        <f>+'JULIO ORD'!I371</f>
        <v>2904</v>
      </c>
      <c r="J371" s="22">
        <f>+'JULIO ORD'!J371</f>
        <v>803</v>
      </c>
      <c r="K371" s="22">
        <v>0</v>
      </c>
      <c r="L371" s="22">
        <f>+'JULIO ORD'!L371</f>
        <v>16288</v>
      </c>
      <c r="M371" s="22">
        <f>+'JULIO ORD'!M371</f>
        <v>0</v>
      </c>
      <c r="N371" s="6">
        <f t="shared" si="5"/>
        <v>498079</v>
      </c>
    </row>
    <row r="372" spans="1:14" x14ac:dyDescent="0.25">
      <c r="A372" s="9">
        <v>369</v>
      </c>
      <c r="B372" s="24" t="s">
        <v>383</v>
      </c>
      <c r="C372" s="22">
        <f>+'JULIO ORD'!C372</f>
        <v>128050</v>
      </c>
      <c r="D372" s="22">
        <f>+'JULIO ORD'!D372</f>
        <v>67819</v>
      </c>
      <c r="E372" s="22">
        <f>+'JULIO ORD'!E372</f>
        <v>2383</v>
      </c>
      <c r="F372" s="22">
        <f>+'JULIO ORD'!F372+'SEGUNDO AJ TRIMESTRAL FOFIR 21'!C372</f>
        <v>13714</v>
      </c>
      <c r="G372" s="22">
        <f>+'JULIO ORD'!G372</f>
        <v>3686</v>
      </c>
      <c r="H372" s="22">
        <f>+'JULIO ORD'!H372</f>
        <v>771</v>
      </c>
      <c r="I372" s="22">
        <f>+'JULIO ORD'!I372</f>
        <v>3455</v>
      </c>
      <c r="J372" s="22">
        <f>+'JULIO ORD'!J372</f>
        <v>303</v>
      </c>
      <c r="K372" s="22">
        <v>0</v>
      </c>
      <c r="L372" s="22">
        <f>+'JULIO ORD'!L372</f>
        <v>8614</v>
      </c>
      <c r="M372" s="22">
        <f>+'JULIO ORD'!M372</f>
        <v>0</v>
      </c>
      <c r="N372" s="6">
        <f t="shared" si="5"/>
        <v>228795</v>
      </c>
    </row>
    <row r="373" spans="1:14" x14ac:dyDescent="0.25">
      <c r="A373" s="9">
        <v>370</v>
      </c>
      <c r="B373" s="24" t="s">
        <v>384</v>
      </c>
      <c r="C373" s="22">
        <f>+'JULIO ORD'!C373</f>
        <v>105500</v>
      </c>
      <c r="D373" s="22">
        <f>+'JULIO ORD'!D373</f>
        <v>54097</v>
      </c>
      <c r="E373" s="22">
        <f>+'JULIO ORD'!E373</f>
        <v>1678</v>
      </c>
      <c r="F373" s="22">
        <f>+'JULIO ORD'!F373+'SEGUNDO AJ TRIMESTRAL FOFIR 21'!C373</f>
        <v>8419</v>
      </c>
      <c r="G373" s="22">
        <f>+'JULIO ORD'!G373</f>
        <v>1114</v>
      </c>
      <c r="H373" s="22">
        <f>+'JULIO ORD'!H373</f>
        <v>548</v>
      </c>
      <c r="I373" s="22">
        <f>+'JULIO ORD'!I373</f>
        <v>1326</v>
      </c>
      <c r="J373" s="22">
        <f>+'JULIO ORD'!J373</f>
        <v>252</v>
      </c>
      <c r="K373" s="22">
        <v>0</v>
      </c>
      <c r="L373" s="22">
        <f>+'JULIO ORD'!L373</f>
        <v>17674</v>
      </c>
      <c r="M373" s="22">
        <f>+'JULIO ORD'!M373</f>
        <v>0</v>
      </c>
      <c r="N373" s="6">
        <f t="shared" si="5"/>
        <v>190608</v>
      </c>
    </row>
    <row r="374" spans="1:14" x14ac:dyDescent="0.25">
      <c r="A374" s="9">
        <v>371</v>
      </c>
      <c r="B374" s="24" t="s">
        <v>385</v>
      </c>
      <c r="C374" s="22">
        <f>+'JULIO ORD'!C374</f>
        <v>124860</v>
      </c>
      <c r="D374" s="22">
        <f>+'JULIO ORD'!D374</f>
        <v>61880</v>
      </c>
      <c r="E374" s="22">
        <f>+'JULIO ORD'!E374</f>
        <v>2138</v>
      </c>
      <c r="F374" s="22">
        <f>+'JULIO ORD'!F374+'SEGUNDO AJ TRIMESTRAL FOFIR 21'!C374</f>
        <v>9606</v>
      </c>
      <c r="G374" s="22">
        <f>+'JULIO ORD'!G374</f>
        <v>1804</v>
      </c>
      <c r="H374" s="22">
        <f>+'JULIO ORD'!H374</f>
        <v>638</v>
      </c>
      <c r="I374" s="22">
        <f>+'JULIO ORD'!I374</f>
        <v>1529</v>
      </c>
      <c r="J374" s="22">
        <f>+'JULIO ORD'!J374</f>
        <v>343</v>
      </c>
      <c r="K374" s="22">
        <v>0</v>
      </c>
      <c r="L374" s="22">
        <f>+'JULIO ORD'!L374</f>
        <v>0</v>
      </c>
      <c r="M374" s="22">
        <f>+'JULIO ORD'!M374</f>
        <v>0</v>
      </c>
      <c r="N374" s="6">
        <f t="shared" si="5"/>
        <v>202798</v>
      </c>
    </row>
    <row r="375" spans="1:14" x14ac:dyDescent="0.25">
      <c r="A375" s="9">
        <v>372</v>
      </c>
      <c r="B375" s="24" t="s">
        <v>386</v>
      </c>
      <c r="C375" s="22">
        <f>+'JULIO ORD'!C375</f>
        <v>144228</v>
      </c>
      <c r="D375" s="22">
        <f>+'JULIO ORD'!D375</f>
        <v>65810</v>
      </c>
      <c r="E375" s="22">
        <f>+'JULIO ORD'!E375</f>
        <v>2524</v>
      </c>
      <c r="F375" s="22">
        <f>+'JULIO ORD'!F375+'SEGUNDO AJ TRIMESTRAL FOFIR 21'!C375</f>
        <v>10692</v>
      </c>
      <c r="G375" s="22">
        <f>+'JULIO ORD'!G375</f>
        <v>2590</v>
      </c>
      <c r="H375" s="22">
        <f>+'JULIO ORD'!H375</f>
        <v>724</v>
      </c>
      <c r="I375" s="22">
        <f>+'JULIO ORD'!I375</f>
        <v>1745</v>
      </c>
      <c r="J375" s="22">
        <f>+'JULIO ORD'!J375</f>
        <v>412</v>
      </c>
      <c r="K375" s="22">
        <v>0</v>
      </c>
      <c r="L375" s="22">
        <f>+'JULIO ORD'!L375</f>
        <v>0</v>
      </c>
      <c r="M375" s="22">
        <f>+'JULIO ORD'!M375</f>
        <v>0</v>
      </c>
      <c r="N375" s="6">
        <f t="shared" si="5"/>
        <v>228725</v>
      </c>
    </row>
    <row r="376" spans="1:14" x14ac:dyDescent="0.25">
      <c r="A376" s="9">
        <v>373</v>
      </c>
      <c r="B376" s="24" t="s">
        <v>387</v>
      </c>
      <c r="C376" s="22">
        <f>+'JULIO ORD'!C376</f>
        <v>76078</v>
      </c>
      <c r="D376" s="22">
        <f>+'JULIO ORD'!D376</f>
        <v>39053</v>
      </c>
      <c r="E376" s="22">
        <f>+'JULIO ORD'!E376</f>
        <v>1382</v>
      </c>
      <c r="F376" s="22">
        <f>+'JULIO ORD'!F376+'SEGUNDO AJ TRIMESTRAL FOFIR 21'!C376</f>
        <v>5175</v>
      </c>
      <c r="G376" s="22">
        <f>+'JULIO ORD'!G376</f>
        <v>735</v>
      </c>
      <c r="H376" s="22">
        <f>+'JULIO ORD'!H376</f>
        <v>368</v>
      </c>
      <c r="I376" s="22">
        <f>+'JULIO ORD'!I376</f>
        <v>540</v>
      </c>
      <c r="J376" s="22">
        <f>+'JULIO ORD'!J376</f>
        <v>234</v>
      </c>
      <c r="K376" s="22">
        <v>0</v>
      </c>
      <c r="L376" s="22">
        <f>+'JULIO ORD'!L376</f>
        <v>0</v>
      </c>
      <c r="M376" s="22">
        <f>+'JULIO ORD'!M376</f>
        <v>0</v>
      </c>
      <c r="N376" s="6">
        <f t="shared" si="5"/>
        <v>123565</v>
      </c>
    </row>
    <row r="377" spans="1:14" x14ac:dyDescent="0.25">
      <c r="A377" s="9">
        <v>374</v>
      </c>
      <c r="B377" s="24" t="s">
        <v>388</v>
      </c>
      <c r="C377" s="22">
        <f>+'JULIO ORD'!C377</f>
        <v>113438</v>
      </c>
      <c r="D377" s="22">
        <f>+'JULIO ORD'!D377</f>
        <v>41639</v>
      </c>
      <c r="E377" s="22">
        <f>+'JULIO ORD'!E377</f>
        <v>2038</v>
      </c>
      <c r="F377" s="22">
        <f>+'JULIO ORD'!F377+'SEGUNDO AJ TRIMESTRAL FOFIR 21'!C377</f>
        <v>9537</v>
      </c>
      <c r="G377" s="22">
        <f>+'JULIO ORD'!G377</f>
        <v>3426</v>
      </c>
      <c r="H377" s="22">
        <f>+'JULIO ORD'!H377</f>
        <v>605</v>
      </c>
      <c r="I377" s="22">
        <f>+'JULIO ORD'!I377</f>
        <v>2120</v>
      </c>
      <c r="J377" s="22">
        <f>+'JULIO ORD'!J377</f>
        <v>308</v>
      </c>
      <c r="K377" s="22">
        <v>0</v>
      </c>
      <c r="L377" s="22">
        <f>+'JULIO ORD'!L377</f>
        <v>20751</v>
      </c>
      <c r="M377" s="22">
        <f>+'JULIO ORD'!M377</f>
        <v>0</v>
      </c>
      <c r="N377" s="6">
        <f t="shared" si="5"/>
        <v>193862</v>
      </c>
    </row>
    <row r="378" spans="1:14" x14ac:dyDescent="0.25">
      <c r="A378" s="9">
        <v>375</v>
      </c>
      <c r="B378" s="24" t="s">
        <v>389</v>
      </c>
      <c r="C378" s="22">
        <f>+'JULIO ORD'!C378</f>
        <v>667884</v>
      </c>
      <c r="D378" s="22">
        <f>+'JULIO ORD'!D378</f>
        <v>285742</v>
      </c>
      <c r="E378" s="22">
        <f>+'JULIO ORD'!E378</f>
        <v>11395</v>
      </c>
      <c r="F378" s="22">
        <f>+'JULIO ORD'!F378+'SEGUNDO AJ TRIMESTRAL FOFIR 21'!C378</f>
        <v>87465</v>
      </c>
      <c r="G378" s="22">
        <f>+'JULIO ORD'!G378</f>
        <v>19640</v>
      </c>
      <c r="H378" s="22">
        <f>+'JULIO ORD'!H378</f>
        <v>4507</v>
      </c>
      <c r="I378" s="22">
        <f>+'JULIO ORD'!I378</f>
        <v>24572</v>
      </c>
      <c r="J378" s="22">
        <f>+'JULIO ORD'!J378</f>
        <v>1030</v>
      </c>
      <c r="K378" s="22">
        <v>0</v>
      </c>
      <c r="L378" s="22">
        <f>+'JULIO ORD'!L378</f>
        <v>59591</v>
      </c>
      <c r="M378" s="22">
        <f>+'JULIO ORD'!M378</f>
        <v>0</v>
      </c>
      <c r="N378" s="6">
        <f t="shared" si="5"/>
        <v>1161826</v>
      </c>
    </row>
    <row r="379" spans="1:14" x14ac:dyDescent="0.25">
      <c r="A379" s="9">
        <v>376</v>
      </c>
      <c r="B379" s="24" t="s">
        <v>390</v>
      </c>
      <c r="C379" s="22">
        <f>+'JULIO ORD'!C379</f>
        <v>64734</v>
      </c>
      <c r="D379" s="22">
        <f>+'JULIO ORD'!D379</f>
        <v>35858</v>
      </c>
      <c r="E379" s="22">
        <f>+'JULIO ORD'!E379</f>
        <v>1154</v>
      </c>
      <c r="F379" s="22">
        <f>+'JULIO ORD'!F379+'SEGUNDO AJ TRIMESTRAL FOFIR 21'!C379</f>
        <v>4579</v>
      </c>
      <c r="G379" s="22">
        <f>+'JULIO ORD'!G379</f>
        <v>670</v>
      </c>
      <c r="H379" s="22">
        <f>+'JULIO ORD'!H379</f>
        <v>318</v>
      </c>
      <c r="I379" s="22">
        <f>+'JULIO ORD'!I379</f>
        <v>541</v>
      </c>
      <c r="J379" s="22">
        <f>+'JULIO ORD'!J379</f>
        <v>192</v>
      </c>
      <c r="K379" s="22">
        <v>0</v>
      </c>
      <c r="L379" s="22">
        <f>+'JULIO ORD'!L379</f>
        <v>0</v>
      </c>
      <c r="M379" s="22">
        <f>+'JULIO ORD'!M379</f>
        <v>0</v>
      </c>
      <c r="N379" s="6">
        <f t="shared" si="5"/>
        <v>108046</v>
      </c>
    </row>
    <row r="380" spans="1:14" x14ac:dyDescent="0.25">
      <c r="A380" s="9">
        <v>377</v>
      </c>
      <c r="B380" s="24" t="s">
        <v>391</v>
      </c>
      <c r="C380" s="22">
        <f>+'JULIO ORD'!C380</f>
        <v>519218</v>
      </c>
      <c r="D380" s="22">
        <f>+'JULIO ORD'!D380</f>
        <v>258899</v>
      </c>
      <c r="E380" s="22">
        <f>+'JULIO ORD'!E380</f>
        <v>9155</v>
      </c>
      <c r="F380" s="22">
        <f>+'JULIO ORD'!F380+'SEGUNDO AJ TRIMESTRAL FOFIR 21'!C380</f>
        <v>54909</v>
      </c>
      <c r="G380" s="22">
        <f>+'JULIO ORD'!G380</f>
        <v>20657</v>
      </c>
      <c r="H380" s="22">
        <f>+'JULIO ORD'!H380</f>
        <v>3107</v>
      </c>
      <c r="I380" s="22">
        <f>+'JULIO ORD'!I380</f>
        <v>15550</v>
      </c>
      <c r="J380" s="22">
        <f>+'JULIO ORD'!J380</f>
        <v>1146</v>
      </c>
      <c r="K380" s="22">
        <v>0</v>
      </c>
      <c r="L380" s="22">
        <f>+'JULIO ORD'!L380</f>
        <v>397</v>
      </c>
      <c r="M380" s="22">
        <f>+'JULIO ORD'!M380</f>
        <v>0</v>
      </c>
      <c r="N380" s="6">
        <f t="shared" si="5"/>
        <v>883038</v>
      </c>
    </row>
    <row r="381" spans="1:14" x14ac:dyDescent="0.25">
      <c r="A381" s="9">
        <v>378</v>
      </c>
      <c r="B381" s="24" t="s">
        <v>392</v>
      </c>
      <c r="C381" s="22">
        <f>+'JULIO ORD'!C381</f>
        <v>188708</v>
      </c>
      <c r="D381" s="22">
        <f>+'JULIO ORD'!D381</f>
        <v>136225</v>
      </c>
      <c r="E381" s="22">
        <f>+'JULIO ORD'!E381</f>
        <v>3287</v>
      </c>
      <c r="F381" s="22">
        <f>+'JULIO ORD'!F381+'SEGUNDO AJ TRIMESTRAL FOFIR 21'!C381</f>
        <v>18182</v>
      </c>
      <c r="G381" s="22">
        <f>+'JULIO ORD'!G381</f>
        <v>6641</v>
      </c>
      <c r="H381" s="22">
        <f>+'JULIO ORD'!H381</f>
        <v>1076</v>
      </c>
      <c r="I381" s="22">
        <f>+'JULIO ORD'!I381</f>
        <v>4991</v>
      </c>
      <c r="J381" s="22">
        <f>+'JULIO ORD'!J381</f>
        <v>452</v>
      </c>
      <c r="K381" s="22">
        <v>0</v>
      </c>
      <c r="L381" s="22">
        <f>+'JULIO ORD'!L381</f>
        <v>0</v>
      </c>
      <c r="M381" s="22">
        <f>+'JULIO ORD'!M381</f>
        <v>0</v>
      </c>
      <c r="N381" s="6">
        <f t="shared" si="5"/>
        <v>359562</v>
      </c>
    </row>
    <row r="382" spans="1:14" x14ac:dyDescent="0.25">
      <c r="A382" s="9">
        <v>379</v>
      </c>
      <c r="B382" s="24" t="s">
        <v>393</v>
      </c>
      <c r="C382" s="22">
        <f>+'JULIO ORD'!C382</f>
        <v>170656</v>
      </c>
      <c r="D382" s="22">
        <f>+'JULIO ORD'!D382</f>
        <v>47183</v>
      </c>
      <c r="E382" s="22">
        <f>+'JULIO ORD'!E382</f>
        <v>3021</v>
      </c>
      <c r="F382" s="22">
        <f>+'JULIO ORD'!F382+'SEGUNDO AJ TRIMESTRAL FOFIR 21'!C382</f>
        <v>15656</v>
      </c>
      <c r="G382" s="22">
        <f>+'JULIO ORD'!G382</f>
        <v>5705</v>
      </c>
      <c r="H382" s="22">
        <f>+'JULIO ORD'!H382</f>
        <v>948</v>
      </c>
      <c r="I382" s="22">
        <f>+'JULIO ORD'!I382</f>
        <v>3949</v>
      </c>
      <c r="J382" s="22">
        <f>+'JULIO ORD'!J382</f>
        <v>431</v>
      </c>
      <c r="K382" s="22">
        <v>0</v>
      </c>
      <c r="L382" s="22">
        <f>+'JULIO ORD'!L382</f>
        <v>8671</v>
      </c>
      <c r="M382" s="22">
        <f>+'JULIO ORD'!M382</f>
        <v>0</v>
      </c>
      <c r="N382" s="6">
        <f t="shared" si="5"/>
        <v>256220</v>
      </c>
    </row>
    <row r="383" spans="1:14" x14ac:dyDescent="0.25">
      <c r="A383" s="9">
        <v>380</v>
      </c>
      <c r="B383" s="24" t="s">
        <v>394</v>
      </c>
      <c r="C383" s="22">
        <f>+'JULIO ORD'!C383</f>
        <v>129730</v>
      </c>
      <c r="D383" s="22">
        <f>+'JULIO ORD'!D383</f>
        <v>49959</v>
      </c>
      <c r="E383" s="22">
        <f>+'JULIO ORD'!E383</f>
        <v>2381</v>
      </c>
      <c r="F383" s="22">
        <f>+'JULIO ORD'!F383+'SEGUNDO AJ TRIMESTRAL FOFIR 21'!C383</f>
        <v>13126</v>
      </c>
      <c r="G383" s="22">
        <f>+'JULIO ORD'!G383</f>
        <v>4016</v>
      </c>
      <c r="H383" s="22">
        <f>+'JULIO ORD'!H383</f>
        <v>758</v>
      </c>
      <c r="I383" s="22">
        <f>+'JULIO ORD'!I383</f>
        <v>3309</v>
      </c>
      <c r="J383" s="22">
        <f>+'JULIO ORD'!J383</f>
        <v>314</v>
      </c>
      <c r="K383" s="22">
        <v>0</v>
      </c>
      <c r="L383" s="22">
        <f>+'JULIO ORD'!L383</f>
        <v>7730</v>
      </c>
      <c r="M383" s="22">
        <f>+'JULIO ORD'!M383</f>
        <v>0</v>
      </c>
      <c r="N383" s="6">
        <f t="shared" si="5"/>
        <v>211323</v>
      </c>
    </row>
    <row r="384" spans="1:14" x14ac:dyDescent="0.25">
      <c r="A384" s="9">
        <v>381</v>
      </c>
      <c r="B384" s="24" t="s">
        <v>395</v>
      </c>
      <c r="C384" s="22">
        <f>+'JULIO ORD'!C384</f>
        <v>151692</v>
      </c>
      <c r="D384" s="22">
        <f>+'JULIO ORD'!D384</f>
        <v>107405</v>
      </c>
      <c r="E384" s="22">
        <f>+'JULIO ORD'!E384</f>
        <v>2554</v>
      </c>
      <c r="F384" s="22">
        <f>+'JULIO ORD'!F384+'SEGUNDO AJ TRIMESTRAL FOFIR 21'!C384</f>
        <v>13832</v>
      </c>
      <c r="G384" s="22">
        <f>+'JULIO ORD'!G384</f>
        <v>4912</v>
      </c>
      <c r="H384" s="22">
        <f>+'JULIO ORD'!H384</f>
        <v>841</v>
      </c>
      <c r="I384" s="22">
        <f>+'JULIO ORD'!I384</f>
        <v>3796</v>
      </c>
      <c r="J384" s="22">
        <f>+'JULIO ORD'!J384</f>
        <v>357</v>
      </c>
      <c r="K384" s="22">
        <v>0</v>
      </c>
      <c r="L384" s="22">
        <f>+'JULIO ORD'!L384</f>
        <v>0</v>
      </c>
      <c r="M384" s="22">
        <f>+'JULIO ORD'!M384</f>
        <v>0</v>
      </c>
      <c r="N384" s="6">
        <f t="shared" si="5"/>
        <v>285389</v>
      </c>
    </row>
    <row r="385" spans="1:14" x14ac:dyDescent="0.25">
      <c r="A385" s="9">
        <v>382</v>
      </c>
      <c r="B385" s="24" t="s">
        <v>396</v>
      </c>
      <c r="C385" s="22">
        <f>+'JULIO ORD'!C385</f>
        <v>112304</v>
      </c>
      <c r="D385" s="22">
        <f>+'JULIO ORD'!D385</f>
        <v>51930</v>
      </c>
      <c r="E385" s="22">
        <f>+'JULIO ORD'!E385</f>
        <v>1986</v>
      </c>
      <c r="F385" s="22">
        <f>+'JULIO ORD'!F385+'SEGUNDO AJ TRIMESTRAL FOFIR 21'!C385</f>
        <v>8553</v>
      </c>
      <c r="G385" s="22">
        <f>+'JULIO ORD'!G385</f>
        <v>2312</v>
      </c>
      <c r="H385" s="22">
        <f>+'JULIO ORD'!H385</f>
        <v>571</v>
      </c>
      <c r="I385" s="22">
        <f>+'JULIO ORD'!I385</f>
        <v>1528</v>
      </c>
      <c r="J385" s="22">
        <f>+'JULIO ORD'!J385</f>
        <v>315</v>
      </c>
      <c r="K385" s="22">
        <v>0</v>
      </c>
      <c r="L385" s="22">
        <f>+'JULIO ORD'!L385</f>
        <v>1702</v>
      </c>
      <c r="M385" s="22">
        <f>+'JULIO ORD'!M385</f>
        <v>0</v>
      </c>
      <c r="N385" s="6">
        <f t="shared" si="5"/>
        <v>181201</v>
      </c>
    </row>
    <row r="386" spans="1:14" x14ac:dyDescent="0.25">
      <c r="A386" s="9">
        <v>383</v>
      </c>
      <c r="B386" s="24" t="s">
        <v>397</v>
      </c>
      <c r="C386" s="22">
        <f>+'JULIO ORD'!C386</f>
        <v>81000</v>
      </c>
      <c r="D386" s="22">
        <f>+'JULIO ORD'!D386</f>
        <v>35739</v>
      </c>
      <c r="E386" s="22">
        <f>+'JULIO ORD'!E386</f>
        <v>1427</v>
      </c>
      <c r="F386" s="22">
        <f>+'JULIO ORD'!F386+'SEGUNDO AJ TRIMESTRAL FOFIR 21'!C386</f>
        <v>5984</v>
      </c>
      <c r="G386" s="22">
        <f>+'JULIO ORD'!G386</f>
        <v>1086</v>
      </c>
      <c r="H386" s="22">
        <f>+'JULIO ORD'!H386</f>
        <v>410</v>
      </c>
      <c r="I386" s="22">
        <f>+'JULIO ORD'!I386</f>
        <v>879</v>
      </c>
      <c r="J386" s="22">
        <f>+'JULIO ORD'!J386</f>
        <v>282</v>
      </c>
      <c r="K386" s="22">
        <v>0</v>
      </c>
      <c r="L386" s="22">
        <f>+'JULIO ORD'!L386</f>
        <v>0</v>
      </c>
      <c r="M386" s="22">
        <f>+'JULIO ORD'!M386</f>
        <v>0</v>
      </c>
      <c r="N386" s="6">
        <f t="shared" si="5"/>
        <v>126807</v>
      </c>
    </row>
    <row r="387" spans="1:14" x14ac:dyDescent="0.25">
      <c r="A387" s="9">
        <v>384</v>
      </c>
      <c r="B387" s="24" t="s">
        <v>398</v>
      </c>
      <c r="C387" s="22">
        <f>+'JULIO ORD'!C387</f>
        <v>237472</v>
      </c>
      <c r="D387" s="22">
        <f>+'JULIO ORD'!D387</f>
        <v>96007</v>
      </c>
      <c r="E387" s="22">
        <f>+'JULIO ORD'!E387</f>
        <v>4236</v>
      </c>
      <c r="F387" s="22">
        <f>+'JULIO ORD'!F387+'SEGUNDO AJ TRIMESTRAL FOFIR 21'!C387</f>
        <v>23537</v>
      </c>
      <c r="G387" s="22">
        <f>+'JULIO ORD'!G387</f>
        <v>9380</v>
      </c>
      <c r="H387" s="22">
        <f>+'JULIO ORD'!H387</f>
        <v>1374</v>
      </c>
      <c r="I387" s="22">
        <f>+'JULIO ORD'!I387</f>
        <v>6496</v>
      </c>
      <c r="J387" s="22">
        <f>+'JULIO ORD'!J387</f>
        <v>568</v>
      </c>
      <c r="K387" s="22">
        <v>0</v>
      </c>
      <c r="L387" s="22">
        <f>+'JULIO ORD'!L387</f>
        <v>36731</v>
      </c>
      <c r="M387" s="22">
        <f>+'JULIO ORD'!M387</f>
        <v>0</v>
      </c>
      <c r="N387" s="6">
        <f t="shared" si="5"/>
        <v>415801</v>
      </c>
    </row>
    <row r="388" spans="1:14" x14ac:dyDescent="0.25">
      <c r="A388" s="9">
        <v>385</v>
      </c>
      <c r="B388" s="24" t="s">
        <v>399</v>
      </c>
      <c r="C388" s="22">
        <f>+'JULIO ORD'!C388</f>
        <v>5787660</v>
      </c>
      <c r="D388" s="22">
        <f>+'JULIO ORD'!D388</f>
        <v>1388254</v>
      </c>
      <c r="E388" s="22">
        <f>+'JULIO ORD'!E388</f>
        <v>97516</v>
      </c>
      <c r="F388" s="22">
        <f>+'JULIO ORD'!F388+'SEGUNDO AJ TRIMESTRAL FOFIR 21'!C388</f>
        <v>756050</v>
      </c>
      <c r="G388" s="22">
        <f>+'JULIO ORD'!G388</f>
        <v>153592</v>
      </c>
      <c r="H388" s="22">
        <f>+'JULIO ORD'!H388</f>
        <v>39108</v>
      </c>
      <c r="I388" s="22">
        <f>+'JULIO ORD'!I388</f>
        <v>203203</v>
      </c>
      <c r="J388" s="22">
        <f>+'JULIO ORD'!J388</f>
        <v>9941</v>
      </c>
      <c r="K388" s="22">
        <v>0</v>
      </c>
      <c r="L388" s="22">
        <f>+'JULIO ORD'!L388</f>
        <v>0</v>
      </c>
      <c r="M388" s="22">
        <f>+'JULIO ORD'!M388</f>
        <v>0</v>
      </c>
      <c r="N388" s="6">
        <f t="shared" si="5"/>
        <v>8435324</v>
      </c>
    </row>
    <row r="389" spans="1:14" x14ac:dyDescent="0.25">
      <c r="A389" s="9">
        <v>386</v>
      </c>
      <c r="B389" s="24" t="s">
        <v>400</v>
      </c>
      <c r="C389" s="22">
        <f>+'JULIO ORD'!C389</f>
        <v>1148292</v>
      </c>
      <c r="D389" s="22">
        <f>+'JULIO ORD'!D389</f>
        <v>219463</v>
      </c>
      <c r="E389" s="22">
        <f>+'JULIO ORD'!E389</f>
        <v>17641</v>
      </c>
      <c r="F389" s="22">
        <f>+'JULIO ORD'!F389+'SEGUNDO AJ TRIMESTRAL FOFIR 21'!C389</f>
        <v>107998</v>
      </c>
      <c r="G389" s="22">
        <f>+'JULIO ORD'!G389</f>
        <v>39351</v>
      </c>
      <c r="H389" s="22">
        <f>+'JULIO ORD'!H389</f>
        <v>6467</v>
      </c>
      <c r="I389" s="22">
        <f>+'JULIO ORD'!I389</f>
        <v>28347</v>
      </c>
      <c r="J389" s="22">
        <f>+'JULIO ORD'!J389</f>
        <v>2342</v>
      </c>
      <c r="K389" s="22">
        <v>0</v>
      </c>
      <c r="L389" s="22">
        <f>+'JULIO ORD'!L389</f>
        <v>95471</v>
      </c>
      <c r="M389" s="22">
        <f>+'JULIO ORD'!M389</f>
        <v>0</v>
      </c>
      <c r="N389" s="6">
        <f t="shared" ref="N389:N452" si="6">SUM(C389:M389)</f>
        <v>1665372</v>
      </c>
    </row>
    <row r="390" spans="1:14" x14ac:dyDescent="0.25">
      <c r="A390" s="9">
        <v>387</v>
      </c>
      <c r="B390" s="24" t="s">
        <v>401</v>
      </c>
      <c r="C390" s="22">
        <f>+'JULIO ORD'!C390</f>
        <v>175560</v>
      </c>
      <c r="D390" s="22">
        <f>+'JULIO ORD'!D390</f>
        <v>88757</v>
      </c>
      <c r="E390" s="22">
        <f>+'JULIO ORD'!E390</f>
        <v>2928</v>
      </c>
      <c r="F390" s="22">
        <f>+'JULIO ORD'!F390+'SEGUNDO AJ TRIMESTRAL FOFIR 21'!C390</f>
        <v>16042</v>
      </c>
      <c r="G390" s="22">
        <f>+'JULIO ORD'!G390</f>
        <v>5021</v>
      </c>
      <c r="H390" s="22">
        <f>+'JULIO ORD'!H390</f>
        <v>975</v>
      </c>
      <c r="I390" s="22">
        <f>+'JULIO ORD'!I390</f>
        <v>4045</v>
      </c>
      <c r="J390" s="22">
        <f>+'JULIO ORD'!J390</f>
        <v>415</v>
      </c>
      <c r="K390" s="22">
        <v>0</v>
      </c>
      <c r="L390" s="22">
        <f>+'JULIO ORD'!L390</f>
        <v>6153</v>
      </c>
      <c r="M390" s="22">
        <f>+'JULIO ORD'!M390</f>
        <v>0</v>
      </c>
      <c r="N390" s="6">
        <f t="shared" si="6"/>
        <v>299896</v>
      </c>
    </row>
    <row r="391" spans="1:14" x14ac:dyDescent="0.25">
      <c r="A391" s="9">
        <v>388</v>
      </c>
      <c r="B391" s="24" t="s">
        <v>402</v>
      </c>
      <c r="C391" s="22">
        <f>+'JULIO ORD'!C391</f>
        <v>174118</v>
      </c>
      <c r="D391" s="22">
        <f>+'JULIO ORD'!D391</f>
        <v>179790</v>
      </c>
      <c r="E391" s="22">
        <f>+'JULIO ORD'!E391</f>
        <v>3099</v>
      </c>
      <c r="F391" s="22">
        <f>+'JULIO ORD'!F391+'SEGUNDO AJ TRIMESTRAL FOFIR 21'!C391</f>
        <v>15173</v>
      </c>
      <c r="G391" s="22">
        <f>+'JULIO ORD'!G391</f>
        <v>5373</v>
      </c>
      <c r="H391" s="22">
        <f>+'JULIO ORD'!H391</f>
        <v>943</v>
      </c>
      <c r="I391" s="22">
        <f>+'JULIO ORD'!I391</f>
        <v>3637</v>
      </c>
      <c r="J391" s="22">
        <f>+'JULIO ORD'!J391</f>
        <v>456</v>
      </c>
      <c r="K391" s="22">
        <v>0</v>
      </c>
      <c r="L391" s="22">
        <f>+'JULIO ORD'!L391</f>
        <v>0</v>
      </c>
      <c r="M391" s="22">
        <f>+'JULIO ORD'!M391</f>
        <v>0</v>
      </c>
      <c r="N391" s="6">
        <f t="shared" si="6"/>
        <v>382589</v>
      </c>
    </row>
    <row r="392" spans="1:14" x14ac:dyDescent="0.25">
      <c r="A392" s="9">
        <v>389</v>
      </c>
      <c r="B392" s="24" t="s">
        <v>403</v>
      </c>
      <c r="C392" s="22">
        <f>+'JULIO ORD'!C392</f>
        <v>140248</v>
      </c>
      <c r="D392" s="22">
        <f>+'JULIO ORD'!D392</f>
        <v>73738</v>
      </c>
      <c r="E392" s="22">
        <f>+'JULIO ORD'!E392</f>
        <v>2575</v>
      </c>
      <c r="F392" s="22">
        <f>+'JULIO ORD'!F392+'SEGUNDO AJ TRIMESTRAL FOFIR 21'!C392</f>
        <v>10483</v>
      </c>
      <c r="G392" s="22">
        <f>+'JULIO ORD'!G392</f>
        <v>1772</v>
      </c>
      <c r="H392" s="22">
        <f>+'JULIO ORD'!H392</f>
        <v>707</v>
      </c>
      <c r="I392" s="22">
        <f>+'JULIO ORD'!I392</f>
        <v>1377</v>
      </c>
      <c r="J392" s="22">
        <f>+'JULIO ORD'!J392</f>
        <v>418</v>
      </c>
      <c r="K392" s="22">
        <v>0</v>
      </c>
      <c r="L392" s="22">
        <f>+'JULIO ORD'!L392</f>
        <v>0</v>
      </c>
      <c r="M392" s="22">
        <f>+'JULIO ORD'!M392</f>
        <v>0</v>
      </c>
      <c r="N392" s="6">
        <f t="shared" si="6"/>
        <v>231318</v>
      </c>
    </row>
    <row r="393" spans="1:14" x14ac:dyDescent="0.25">
      <c r="A393" s="9">
        <v>390</v>
      </c>
      <c r="B393" s="24" t="s">
        <v>404</v>
      </c>
      <c r="C393" s="22">
        <f>+'JULIO ORD'!C393</f>
        <v>2602824</v>
      </c>
      <c r="D393" s="22">
        <f>+'JULIO ORD'!D393</f>
        <v>660023</v>
      </c>
      <c r="E393" s="22">
        <f>+'JULIO ORD'!E393</f>
        <v>51949</v>
      </c>
      <c r="F393" s="22">
        <f>+'JULIO ORD'!F393+'SEGUNDO AJ TRIMESTRAL FOFIR 21'!C393</f>
        <v>387312</v>
      </c>
      <c r="G393" s="22">
        <f>+'JULIO ORD'!G393</f>
        <v>71928</v>
      </c>
      <c r="H393" s="22">
        <f>+'JULIO ORD'!H393</f>
        <v>19020</v>
      </c>
      <c r="I393" s="22">
        <f>+'JULIO ORD'!I393</f>
        <v>104353</v>
      </c>
      <c r="J393" s="22">
        <f>+'JULIO ORD'!J393</f>
        <v>5038</v>
      </c>
      <c r="K393" s="22">
        <v>0</v>
      </c>
      <c r="L393" s="22">
        <f>+'JULIO ORD'!L393</f>
        <v>257939</v>
      </c>
      <c r="M393" s="22">
        <f>+'JULIO ORD'!M393</f>
        <v>0</v>
      </c>
      <c r="N393" s="6">
        <f t="shared" si="6"/>
        <v>4160386</v>
      </c>
    </row>
    <row r="394" spans="1:14" x14ac:dyDescent="0.25">
      <c r="A394" s="9">
        <v>391</v>
      </c>
      <c r="B394" s="24" t="s">
        <v>405</v>
      </c>
      <c r="C394" s="22">
        <f>+'JULIO ORD'!C394</f>
        <v>205714</v>
      </c>
      <c r="D394" s="22">
        <f>+'JULIO ORD'!D394</f>
        <v>94967</v>
      </c>
      <c r="E394" s="22">
        <f>+'JULIO ORD'!E394</f>
        <v>3624</v>
      </c>
      <c r="F394" s="22">
        <f>+'JULIO ORD'!F394+'SEGUNDO AJ TRIMESTRAL FOFIR 21'!C394</f>
        <v>18016</v>
      </c>
      <c r="G394" s="22">
        <f>+'JULIO ORD'!G394</f>
        <v>7124</v>
      </c>
      <c r="H394" s="22">
        <f>+'JULIO ORD'!H394</f>
        <v>1118</v>
      </c>
      <c r="I394" s="22">
        <f>+'JULIO ORD'!I394</f>
        <v>4388</v>
      </c>
      <c r="J394" s="22">
        <f>+'JULIO ORD'!J394</f>
        <v>535</v>
      </c>
      <c r="K394" s="22">
        <v>0</v>
      </c>
      <c r="L394" s="22">
        <f>+'JULIO ORD'!L394</f>
        <v>6533</v>
      </c>
      <c r="M394" s="22">
        <f>+'JULIO ORD'!M394</f>
        <v>0</v>
      </c>
      <c r="N394" s="6">
        <f t="shared" si="6"/>
        <v>342019</v>
      </c>
    </row>
    <row r="395" spans="1:14" x14ac:dyDescent="0.25">
      <c r="A395" s="9">
        <v>392</v>
      </c>
      <c r="B395" s="24" t="s">
        <v>406</v>
      </c>
      <c r="C395" s="22">
        <f>+'JULIO ORD'!C395</f>
        <v>350138</v>
      </c>
      <c r="D395" s="22">
        <f>+'JULIO ORD'!D395</f>
        <v>114214</v>
      </c>
      <c r="E395" s="22">
        <f>+'JULIO ORD'!E395</f>
        <v>6052</v>
      </c>
      <c r="F395" s="22">
        <f>+'JULIO ORD'!F395+'SEGUNDO AJ TRIMESTRAL FOFIR 21'!C395</f>
        <v>32913</v>
      </c>
      <c r="G395" s="22">
        <f>+'JULIO ORD'!G395</f>
        <v>13827</v>
      </c>
      <c r="H395" s="22">
        <f>+'JULIO ORD'!H395</f>
        <v>1972</v>
      </c>
      <c r="I395" s="22">
        <f>+'JULIO ORD'!I395</f>
        <v>8923</v>
      </c>
      <c r="J395" s="22">
        <f>+'JULIO ORD'!J395</f>
        <v>859</v>
      </c>
      <c r="K395" s="22">
        <v>0</v>
      </c>
      <c r="L395" s="22">
        <f>+'JULIO ORD'!L395</f>
        <v>365507</v>
      </c>
      <c r="M395" s="22">
        <f>+'JULIO ORD'!M395</f>
        <v>0</v>
      </c>
      <c r="N395" s="6">
        <f t="shared" si="6"/>
        <v>894405</v>
      </c>
    </row>
    <row r="396" spans="1:14" x14ac:dyDescent="0.25">
      <c r="A396" s="9">
        <v>393</v>
      </c>
      <c r="B396" s="24" t="s">
        <v>407</v>
      </c>
      <c r="C396" s="22">
        <f>+'JULIO ORD'!C396</f>
        <v>224426</v>
      </c>
      <c r="D396" s="22">
        <f>+'JULIO ORD'!D396</f>
        <v>105892</v>
      </c>
      <c r="E396" s="22">
        <f>+'JULIO ORD'!E396</f>
        <v>3919</v>
      </c>
      <c r="F396" s="22">
        <f>+'JULIO ORD'!F396+'SEGUNDO AJ TRIMESTRAL FOFIR 21'!C396</f>
        <v>21745</v>
      </c>
      <c r="G396" s="22">
        <f>+'JULIO ORD'!G396</f>
        <v>7692</v>
      </c>
      <c r="H396" s="22">
        <f>+'JULIO ORD'!H396</f>
        <v>1283</v>
      </c>
      <c r="I396" s="22">
        <f>+'JULIO ORD'!I396</f>
        <v>5779</v>
      </c>
      <c r="J396" s="22">
        <f>+'JULIO ORD'!J396</f>
        <v>528</v>
      </c>
      <c r="K396" s="22">
        <v>0</v>
      </c>
      <c r="L396" s="22">
        <f>+'JULIO ORD'!L396</f>
        <v>12376</v>
      </c>
      <c r="M396" s="22">
        <f>+'JULIO ORD'!M396</f>
        <v>0</v>
      </c>
      <c r="N396" s="6">
        <f t="shared" si="6"/>
        <v>383640</v>
      </c>
    </row>
    <row r="397" spans="1:14" x14ac:dyDescent="0.25">
      <c r="A397" s="9">
        <v>394</v>
      </c>
      <c r="B397" s="24" t="s">
        <v>408</v>
      </c>
      <c r="C397" s="22">
        <f>+'JULIO ORD'!C397</f>
        <v>148448</v>
      </c>
      <c r="D397" s="22">
        <f>+'JULIO ORD'!D397</f>
        <v>38964</v>
      </c>
      <c r="E397" s="22">
        <f>+'JULIO ORD'!E397</f>
        <v>2627</v>
      </c>
      <c r="F397" s="22">
        <f>+'JULIO ORD'!F397+'SEGUNDO AJ TRIMESTRAL FOFIR 21'!C397</f>
        <v>13801</v>
      </c>
      <c r="G397" s="22">
        <f>+'JULIO ORD'!G397</f>
        <v>4939</v>
      </c>
      <c r="H397" s="22">
        <f>+'JULIO ORD'!H397</f>
        <v>832</v>
      </c>
      <c r="I397" s="22">
        <f>+'JULIO ORD'!I397</f>
        <v>3663</v>
      </c>
      <c r="J397" s="22">
        <f>+'JULIO ORD'!J397</f>
        <v>382</v>
      </c>
      <c r="K397" s="22">
        <v>0</v>
      </c>
      <c r="L397" s="22">
        <f>+'JULIO ORD'!L397</f>
        <v>0</v>
      </c>
      <c r="M397" s="22">
        <f>+'JULIO ORD'!M397</f>
        <v>0</v>
      </c>
      <c r="N397" s="6">
        <f t="shared" si="6"/>
        <v>213656</v>
      </c>
    </row>
    <row r="398" spans="1:14" x14ac:dyDescent="0.25">
      <c r="A398" s="9">
        <v>395</v>
      </c>
      <c r="B398" s="24" t="s">
        <v>409</v>
      </c>
      <c r="C398" s="22">
        <f>+'JULIO ORD'!C398</f>
        <v>153204</v>
      </c>
      <c r="D398" s="22">
        <f>+'JULIO ORD'!D398</f>
        <v>58208</v>
      </c>
      <c r="E398" s="22">
        <f>+'JULIO ORD'!E398</f>
        <v>2720</v>
      </c>
      <c r="F398" s="22">
        <f>+'JULIO ORD'!F398+'SEGUNDO AJ TRIMESTRAL FOFIR 21'!C398</f>
        <v>11731</v>
      </c>
      <c r="G398" s="22">
        <f>+'JULIO ORD'!G398</f>
        <v>3244</v>
      </c>
      <c r="H398" s="22">
        <f>+'JULIO ORD'!H398</f>
        <v>781</v>
      </c>
      <c r="I398" s="22">
        <f>+'JULIO ORD'!I398</f>
        <v>2111</v>
      </c>
      <c r="J398" s="22">
        <f>+'JULIO ORD'!J398</f>
        <v>437</v>
      </c>
      <c r="K398" s="22">
        <v>0</v>
      </c>
      <c r="L398" s="22">
        <f>+'JULIO ORD'!L398</f>
        <v>0</v>
      </c>
      <c r="M398" s="22">
        <f>+'JULIO ORD'!M398</f>
        <v>0</v>
      </c>
      <c r="N398" s="6">
        <f t="shared" si="6"/>
        <v>232436</v>
      </c>
    </row>
    <row r="399" spans="1:14" x14ac:dyDescent="0.25">
      <c r="A399" s="9">
        <v>396</v>
      </c>
      <c r="B399" s="24" t="s">
        <v>410</v>
      </c>
      <c r="C399" s="22">
        <f>+'JULIO ORD'!C399</f>
        <v>205620</v>
      </c>
      <c r="D399" s="22">
        <f>+'JULIO ORD'!D399</f>
        <v>62876</v>
      </c>
      <c r="E399" s="22">
        <f>+'JULIO ORD'!E399</f>
        <v>3655</v>
      </c>
      <c r="F399" s="22">
        <f>+'JULIO ORD'!F399+'SEGUNDO AJ TRIMESTRAL FOFIR 21'!C399</f>
        <v>17972</v>
      </c>
      <c r="G399" s="22">
        <f>+'JULIO ORD'!G399</f>
        <v>6898</v>
      </c>
      <c r="H399" s="22">
        <f>+'JULIO ORD'!H399</f>
        <v>1116</v>
      </c>
      <c r="I399" s="22">
        <f>+'JULIO ORD'!I399</f>
        <v>4273</v>
      </c>
      <c r="J399" s="22">
        <f>+'JULIO ORD'!J399</f>
        <v>543</v>
      </c>
      <c r="K399" s="22">
        <v>0</v>
      </c>
      <c r="L399" s="22">
        <f>+'JULIO ORD'!L399</f>
        <v>0</v>
      </c>
      <c r="M399" s="22">
        <f>+'JULIO ORD'!M399</f>
        <v>0</v>
      </c>
      <c r="N399" s="6">
        <f t="shared" si="6"/>
        <v>302953</v>
      </c>
    </row>
    <row r="400" spans="1:14" x14ac:dyDescent="0.25">
      <c r="A400" s="9">
        <v>397</v>
      </c>
      <c r="B400" s="24" t="s">
        <v>411</v>
      </c>
      <c r="C400" s="22">
        <f>+'JULIO ORD'!C400</f>
        <v>2238612</v>
      </c>
      <c r="D400" s="22">
        <f>+'JULIO ORD'!D400</f>
        <v>1160507</v>
      </c>
      <c r="E400" s="22">
        <f>+'JULIO ORD'!E400</f>
        <v>35778</v>
      </c>
      <c r="F400" s="22">
        <f>+'JULIO ORD'!F400+'SEGUNDO AJ TRIMESTRAL FOFIR 21'!C400</f>
        <v>237069</v>
      </c>
      <c r="G400" s="22">
        <f>+'JULIO ORD'!G400</f>
        <v>66973</v>
      </c>
      <c r="H400" s="22">
        <f>+'JULIO ORD'!H400</f>
        <v>13465</v>
      </c>
      <c r="I400" s="22">
        <f>+'JULIO ORD'!I400</f>
        <v>64509</v>
      </c>
      <c r="J400" s="22">
        <f>+'JULIO ORD'!J400</f>
        <v>4569</v>
      </c>
      <c r="K400" s="22">
        <v>0</v>
      </c>
      <c r="L400" s="22">
        <f>+'JULIO ORD'!L400</f>
        <v>0</v>
      </c>
      <c r="M400" s="22">
        <f>+'JULIO ORD'!M400</f>
        <v>0</v>
      </c>
      <c r="N400" s="6">
        <f t="shared" si="6"/>
        <v>3821482</v>
      </c>
    </row>
    <row r="401" spans="1:14" x14ac:dyDescent="0.25">
      <c r="A401" s="9">
        <v>398</v>
      </c>
      <c r="B401" s="24" t="s">
        <v>412</v>
      </c>
      <c r="C401" s="22">
        <f>+'JULIO ORD'!C401</f>
        <v>319374</v>
      </c>
      <c r="D401" s="22">
        <f>+'JULIO ORD'!D401</f>
        <v>150105</v>
      </c>
      <c r="E401" s="22">
        <f>+'JULIO ORD'!E401</f>
        <v>5471</v>
      </c>
      <c r="F401" s="22">
        <f>+'JULIO ORD'!F401+'SEGUNDO AJ TRIMESTRAL FOFIR 21'!C401</f>
        <v>33559</v>
      </c>
      <c r="G401" s="22">
        <f>+'JULIO ORD'!G401</f>
        <v>8861</v>
      </c>
      <c r="H401" s="22">
        <f>+'JULIO ORD'!H401</f>
        <v>1904</v>
      </c>
      <c r="I401" s="22">
        <f>+'JULIO ORD'!I401</f>
        <v>8261</v>
      </c>
      <c r="J401" s="22">
        <f>+'JULIO ORD'!J401</f>
        <v>669</v>
      </c>
      <c r="K401" s="22">
        <v>0</v>
      </c>
      <c r="L401" s="22">
        <f>+'JULIO ORD'!L401</f>
        <v>51108</v>
      </c>
      <c r="M401" s="22">
        <f>+'JULIO ORD'!M401</f>
        <v>0</v>
      </c>
      <c r="N401" s="6">
        <f t="shared" si="6"/>
        <v>579312</v>
      </c>
    </row>
    <row r="402" spans="1:14" x14ac:dyDescent="0.25">
      <c r="A402" s="9">
        <v>399</v>
      </c>
      <c r="B402" s="24" t="s">
        <v>413</v>
      </c>
      <c r="C402" s="22">
        <f>+'JULIO ORD'!C402</f>
        <v>1648348</v>
      </c>
      <c r="D402" s="22">
        <f>+'JULIO ORD'!D402</f>
        <v>572795</v>
      </c>
      <c r="E402" s="22">
        <f>+'JULIO ORD'!E402</f>
        <v>29360</v>
      </c>
      <c r="F402" s="22">
        <f>+'JULIO ORD'!F402+'SEGUNDO AJ TRIMESTRAL FOFIR 21'!C402</f>
        <v>235161</v>
      </c>
      <c r="G402" s="22">
        <f>+'JULIO ORD'!G402</f>
        <v>64681</v>
      </c>
      <c r="H402" s="22">
        <f>+'JULIO ORD'!H402</f>
        <v>11718</v>
      </c>
      <c r="I402" s="22">
        <f>+'JULIO ORD'!I402</f>
        <v>72426</v>
      </c>
      <c r="J402" s="22">
        <f>+'JULIO ORD'!J402</f>
        <v>2194</v>
      </c>
      <c r="K402" s="22">
        <v>0</v>
      </c>
      <c r="L402" s="22">
        <f>+'JULIO ORD'!L402</f>
        <v>1430284</v>
      </c>
      <c r="M402" s="22">
        <f>+'JULIO ORD'!M402</f>
        <v>0</v>
      </c>
      <c r="N402" s="6">
        <f t="shared" si="6"/>
        <v>4066967</v>
      </c>
    </row>
    <row r="403" spans="1:14" x14ac:dyDescent="0.25">
      <c r="A403" s="9">
        <v>400</v>
      </c>
      <c r="B403" s="24" t="s">
        <v>414</v>
      </c>
      <c r="C403" s="22">
        <f>+'JULIO ORD'!C403</f>
        <v>166480</v>
      </c>
      <c r="D403" s="22">
        <f>+'JULIO ORD'!D403</f>
        <v>61736</v>
      </c>
      <c r="E403" s="22">
        <f>+'JULIO ORD'!E403</f>
        <v>2465</v>
      </c>
      <c r="F403" s="22">
        <f>+'JULIO ORD'!F403+'SEGUNDO AJ TRIMESTRAL FOFIR 21'!C403</f>
        <v>12623</v>
      </c>
      <c r="G403" s="22">
        <f>+'JULIO ORD'!G403</f>
        <v>3013</v>
      </c>
      <c r="H403" s="22">
        <f>+'JULIO ORD'!H403</f>
        <v>844</v>
      </c>
      <c r="I403" s="22">
        <f>+'JULIO ORD'!I403</f>
        <v>2494</v>
      </c>
      <c r="J403" s="22">
        <f>+'JULIO ORD'!J403</f>
        <v>364</v>
      </c>
      <c r="K403" s="22">
        <v>0</v>
      </c>
      <c r="L403" s="22">
        <f>+'JULIO ORD'!L403</f>
        <v>4875</v>
      </c>
      <c r="M403" s="22">
        <f>+'JULIO ORD'!M403</f>
        <v>0</v>
      </c>
      <c r="N403" s="6">
        <f t="shared" si="6"/>
        <v>254894</v>
      </c>
    </row>
    <row r="404" spans="1:14" x14ac:dyDescent="0.25">
      <c r="A404" s="9">
        <v>401</v>
      </c>
      <c r="B404" s="24" t="s">
        <v>415</v>
      </c>
      <c r="C404" s="22">
        <f>+'JULIO ORD'!C404</f>
        <v>1314270</v>
      </c>
      <c r="D404" s="22">
        <f>+'JULIO ORD'!D404</f>
        <v>510772</v>
      </c>
      <c r="E404" s="22">
        <f>+'JULIO ORD'!E404</f>
        <v>22097</v>
      </c>
      <c r="F404" s="22">
        <f>+'JULIO ORD'!F404+'SEGUNDO AJ TRIMESTRAL FOFIR 21'!C404</f>
        <v>172402</v>
      </c>
      <c r="G404" s="22">
        <f>+'JULIO ORD'!G404</f>
        <v>45207</v>
      </c>
      <c r="H404" s="22">
        <f>+'JULIO ORD'!H404</f>
        <v>8963</v>
      </c>
      <c r="I404" s="22">
        <f>+'JULIO ORD'!I404</f>
        <v>49612</v>
      </c>
      <c r="J404" s="22">
        <f>+'JULIO ORD'!J404</f>
        <v>2267</v>
      </c>
      <c r="K404" s="22">
        <v>0</v>
      </c>
      <c r="L404" s="22">
        <f>+'JULIO ORD'!L404</f>
        <v>0</v>
      </c>
      <c r="M404" s="22">
        <f>+'JULIO ORD'!M404</f>
        <v>0</v>
      </c>
      <c r="N404" s="6">
        <f t="shared" si="6"/>
        <v>2125590</v>
      </c>
    </row>
    <row r="405" spans="1:14" x14ac:dyDescent="0.25">
      <c r="A405" s="9">
        <v>402</v>
      </c>
      <c r="B405" s="24" t="s">
        <v>416</v>
      </c>
      <c r="C405" s="22">
        <f>+'JULIO ORD'!C405</f>
        <v>97438</v>
      </c>
      <c r="D405" s="22">
        <f>+'JULIO ORD'!D405</f>
        <v>40671</v>
      </c>
      <c r="E405" s="22">
        <f>+'JULIO ORD'!E405</f>
        <v>1748</v>
      </c>
      <c r="F405" s="22">
        <f>+'JULIO ORD'!F405+'SEGUNDO AJ TRIMESTRAL FOFIR 21'!C405</f>
        <v>7602</v>
      </c>
      <c r="G405" s="22">
        <f>+'JULIO ORD'!G405</f>
        <v>1896</v>
      </c>
      <c r="H405" s="22">
        <f>+'JULIO ORD'!H405</f>
        <v>501</v>
      </c>
      <c r="I405" s="22">
        <f>+'JULIO ORD'!I405</f>
        <v>1395</v>
      </c>
      <c r="J405" s="22">
        <f>+'JULIO ORD'!J405</f>
        <v>276</v>
      </c>
      <c r="K405" s="22">
        <v>0</v>
      </c>
      <c r="L405" s="22">
        <f>+'JULIO ORD'!L405</f>
        <v>0</v>
      </c>
      <c r="M405" s="22">
        <f>+'JULIO ORD'!M405</f>
        <v>0</v>
      </c>
      <c r="N405" s="6">
        <f t="shared" si="6"/>
        <v>151527</v>
      </c>
    </row>
    <row r="406" spans="1:14" x14ac:dyDescent="0.25">
      <c r="A406" s="9">
        <v>403</v>
      </c>
      <c r="B406" s="24" t="s">
        <v>417</v>
      </c>
      <c r="C406" s="22">
        <f>+'JULIO ORD'!C406</f>
        <v>221284</v>
      </c>
      <c r="D406" s="22">
        <f>+'JULIO ORD'!D406</f>
        <v>103209</v>
      </c>
      <c r="E406" s="22">
        <f>+'JULIO ORD'!E406</f>
        <v>3899</v>
      </c>
      <c r="F406" s="22">
        <f>+'JULIO ORD'!F406+'SEGUNDO AJ TRIMESTRAL FOFIR 21'!C406</f>
        <v>27997</v>
      </c>
      <c r="G406" s="22">
        <f>+'JULIO ORD'!G406</f>
        <v>6033</v>
      </c>
      <c r="H406" s="22">
        <f>+'JULIO ORD'!H406</f>
        <v>1463</v>
      </c>
      <c r="I406" s="22">
        <f>+'JULIO ORD'!I406</f>
        <v>7324</v>
      </c>
      <c r="J406" s="22">
        <f>+'JULIO ORD'!J406</f>
        <v>386</v>
      </c>
      <c r="K406" s="22">
        <v>0</v>
      </c>
      <c r="L406" s="22">
        <f>+'JULIO ORD'!L406</f>
        <v>13880</v>
      </c>
      <c r="M406" s="22">
        <f>+'JULIO ORD'!M406</f>
        <v>0</v>
      </c>
      <c r="N406" s="6">
        <f t="shared" si="6"/>
        <v>385475</v>
      </c>
    </row>
    <row r="407" spans="1:14" x14ac:dyDescent="0.25">
      <c r="A407" s="9">
        <v>404</v>
      </c>
      <c r="B407" s="24" t="s">
        <v>418</v>
      </c>
      <c r="C407" s="22">
        <f>+'JULIO ORD'!C407</f>
        <v>114078</v>
      </c>
      <c r="D407" s="22">
        <f>+'JULIO ORD'!D407</f>
        <v>61184</v>
      </c>
      <c r="E407" s="22">
        <f>+'JULIO ORD'!E407</f>
        <v>2074</v>
      </c>
      <c r="F407" s="22">
        <f>+'JULIO ORD'!F407+'SEGUNDO AJ TRIMESTRAL FOFIR 21'!C407</f>
        <v>11999</v>
      </c>
      <c r="G407" s="22">
        <f>+'JULIO ORD'!G407</f>
        <v>1252</v>
      </c>
      <c r="H407" s="22">
        <f>+'JULIO ORD'!H407</f>
        <v>679</v>
      </c>
      <c r="I407" s="22">
        <f>+'JULIO ORD'!I407</f>
        <v>2163</v>
      </c>
      <c r="J407" s="22">
        <f>+'JULIO ORD'!J407</f>
        <v>261</v>
      </c>
      <c r="K407" s="22">
        <v>0</v>
      </c>
      <c r="L407" s="22">
        <f>+'JULIO ORD'!L407</f>
        <v>5867</v>
      </c>
      <c r="M407" s="22">
        <f>+'JULIO ORD'!M407</f>
        <v>0</v>
      </c>
      <c r="N407" s="6">
        <f t="shared" si="6"/>
        <v>199557</v>
      </c>
    </row>
    <row r="408" spans="1:14" x14ac:dyDescent="0.25">
      <c r="A408" s="9">
        <v>405</v>
      </c>
      <c r="B408" s="24" t="s">
        <v>419</v>
      </c>
      <c r="C408" s="22">
        <f>+'JULIO ORD'!C408</f>
        <v>177042</v>
      </c>
      <c r="D408" s="22">
        <f>+'JULIO ORD'!D408</f>
        <v>73292</v>
      </c>
      <c r="E408" s="22">
        <f>+'JULIO ORD'!E408</f>
        <v>2937</v>
      </c>
      <c r="F408" s="22">
        <f>+'JULIO ORD'!F408+'SEGUNDO AJ TRIMESTRAL FOFIR 21'!C408</f>
        <v>17820</v>
      </c>
      <c r="G408" s="22">
        <f>+'JULIO ORD'!G408</f>
        <v>3162</v>
      </c>
      <c r="H408" s="22">
        <f>+'JULIO ORD'!H408</f>
        <v>1036</v>
      </c>
      <c r="I408" s="22">
        <f>+'JULIO ORD'!I408</f>
        <v>3768</v>
      </c>
      <c r="J408" s="22">
        <f>+'JULIO ORD'!J408</f>
        <v>414</v>
      </c>
      <c r="K408" s="22">
        <v>0</v>
      </c>
      <c r="L408" s="22">
        <f>+'JULIO ORD'!L408</f>
        <v>0</v>
      </c>
      <c r="M408" s="22">
        <f>+'JULIO ORD'!M408</f>
        <v>0</v>
      </c>
      <c r="N408" s="6">
        <f t="shared" si="6"/>
        <v>279471</v>
      </c>
    </row>
    <row r="409" spans="1:14" x14ac:dyDescent="0.25">
      <c r="A409" s="9">
        <v>406</v>
      </c>
      <c r="B409" s="24" t="s">
        <v>420</v>
      </c>
      <c r="C409" s="22">
        <f>+'JULIO ORD'!C409</f>
        <v>983634</v>
      </c>
      <c r="D409" s="22">
        <f>+'JULIO ORD'!D409</f>
        <v>253293</v>
      </c>
      <c r="E409" s="22">
        <f>+'JULIO ORD'!E409</f>
        <v>17013</v>
      </c>
      <c r="F409" s="22">
        <f>+'JULIO ORD'!F409+'SEGUNDO AJ TRIMESTRAL FOFIR 21'!C409</f>
        <v>96725</v>
      </c>
      <c r="G409" s="22">
        <f>+'JULIO ORD'!G409</f>
        <v>48313</v>
      </c>
      <c r="H409" s="22">
        <f>+'JULIO ORD'!H409</f>
        <v>5667</v>
      </c>
      <c r="I409" s="22">
        <f>+'JULIO ORD'!I409</f>
        <v>28191</v>
      </c>
      <c r="J409" s="22">
        <f>+'JULIO ORD'!J409</f>
        <v>2298</v>
      </c>
      <c r="K409" s="22">
        <v>0</v>
      </c>
      <c r="L409" s="22">
        <f>+'JULIO ORD'!L409</f>
        <v>0</v>
      </c>
      <c r="M409" s="22">
        <f>+'JULIO ORD'!M409</f>
        <v>0</v>
      </c>
      <c r="N409" s="6">
        <f t="shared" si="6"/>
        <v>1435134</v>
      </c>
    </row>
    <row r="410" spans="1:14" x14ac:dyDescent="0.25">
      <c r="A410" s="9">
        <v>407</v>
      </c>
      <c r="B410" s="24" t="s">
        <v>421</v>
      </c>
      <c r="C410" s="22">
        <f>+'JULIO ORD'!C410</f>
        <v>405576</v>
      </c>
      <c r="D410" s="22">
        <f>+'JULIO ORD'!D410</f>
        <v>72076</v>
      </c>
      <c r="E410" s="22">
        <f>+'JULIO ORD'!E410</f>
        <v>6955</v>
      </c>
      <c r="F410" s="22">
        <f>+'JULIO ORD'!F410+'SEGUNDO AJ TRIMESTRAL FOFIR 21'!C410</f>
        <v>40179</v>
      </c>
      <c r="G410" s="22">
        <f>+'JULIO ORD'!G410</f>
        <v>20010</v>
      </c>
      <c r="H410" s="22">
        <f>+'JULIO ORD'!H410</f>
        <v>2313</v>
      </c>
      <c r="I410" s="22">
        <f>+'JULIO ORD'!I410</f>
        <v>12349</v>
      </c>
      <c r="J410" s="22">
        <f>+'JULIO ORD'!J410</f>
        <v>911</v>
      </c>
      <c r="K410" s="22">
        <v>0</v>
      </c>
      <c r="L410" s="22">
        <f>+'JULIO ORD'!L410</f>
        <v>0</v>
      </c>
      <c r="M410" s="22">
        <f>+'JULIO ORD'!M410</f>
        <v>0</v>
      </c>
      <c r="N410" s="6">
        <f t="shared" si="6"/>
        <v>560369</v>
      </c>
    </row>
    <row r="411" spans="1:14" x14ac:dyDescent="0.25">
      <c r="A411" s="9">
        <v>408</v>
      </c>
      <c r="B411" s="24" t="s">
        <v>422</v>
      </c>
      <c r="C411" s="22">
        <f>+'JULIO ORD'!C411</f>
        <v>80058</v>
      </c>
      <c r="D411" s="22">
        <f>+'JULIO ORD'!D411</f>
        <v>51008</v>
      </c>
      <c r="E411" s="22">
        <f>+'JULIO ORD'!E411</f>
        <v>1397</v>
      </c>
      <c r="F411" s="22">
        <f>+'JULIO ORD'!F411+'SEGUNDO AJ TRIMESTRAL FOFIR 21'!C411</f>
        <v>6263</v>
      </c>
      <c r="G411" s="22">
        <f>+'JULIO ORD'!G411</f>
        <v>854</v>
      </c>
      <c r="H411" s="22">
        <f>+'JULIO ORD'!H411</f>
        <v>412</v>
      </c>
      <c r="I411" s="22">
        <f>+'JULIO ORD'!I411</f>
        <v>896</v>
      </c>
      <c r="J411" s="22">
        <f>+'JULIO ORD'!J411</f>
        <v>219</v>
      </c>
      <c r="K411" s="22">
        <v>0</v>
      </c>
      <c r="L411" s="22">
        <f>+'JULIO ORD'!L411</f>
        <v>4015</v>
      </c>
      <c r="M411" s="22">
        <f>+'JULIO ORD'!M411</f>
        <v>0</v>
      </c>
      <c r="N411" s="6">
        <f t="shared" si="6"/>
        <v>145122</v>
      </c>
    </row>
    <row r="412" spans="1:14" x14ac:dyDescent="0.25">
      <c r="A412" s="9">
        <v>409</v>
      </c>
      <c r="B412" s="24" t="s">
        <v>423</v>
      </c>
      <c r="C412" s="22">
        <f>+'JULIO ORD'!C412</f>
        <v>948872</v>
      </c>
      <c r="D412" s="22">
        <f>+'JULIO ORD'!D412</f>
        <v>190192</v>
      </c>
      <c r="E412" s="22">
        <f>+'JULIO ORD'!E412</f>
        <v>19841</v>
      </c>
      <c r="F412" s="22">
        <f>+'JULIO ORD'!F412+'SEGUNDO AJ TRIMESTRAL FOFIR 21'!C412</f>
        <v>173113</v>
      </c>
      <c r="G412" s="22">
        <f>+'JULIO ORD'!G412</f>
        <v>12679</v>
      </c>
      <c r="H412" s="22">
        <f>+'JULIO ORD'!H412</f>
        <v>7882</v>
      </c>
      <c r="I412" s="22">
        <f>+'JULIO ORD'!I412</f>
        <v>39825</v>
      </c>
      <c r="J412" s="22">
        <f>+'JULIO ORD'!J412</f>
        <v>1102</v>
      </c>
      <c r="K412" s="22">
        <v>0</v>
      </c>
      <c r="L412" s="22">
        <f>+'JULIO ORD'!L412</f>
        <v>6090</v>
      </c>
      <c r="M412" s="22">
        <f>+'JULIO ORD'!M412</f>
        <v>0</v>
      </c>
      <c r="N412" s="6">
        <f t="shared" si="6"/>
        <v>1399596</v>
      </c>
    </row>
    <row r="413" spans="1:14" x14ac:dyDescent="0.25">
      <c r="A413" s="9">
        <v>410</v>
      </c>
      <c r="B413" s="24" t="s">
        <v>424</v>
      </c>
      <c r="C413" s="22">
        <f>+'JULIO ORD'!C413</f>
        <v>204874</v>
      </c>
      <c r="D413" s="22">
        <f>+'JULIO ORD'!D413</f>
        <v>62769</v>
      </c>
      <c r="E413" s="22">
        <f>+'JULIO ORD'!E413</f>
        <v>3665</v>
      </c>
      <c r="F413" s="22">
        <f>+'JULIO ORD'!F413+'SEGUNDO AJ TRIMESTRAL FOFIR 21'!C413</f>
        <v>18287</v>
      </c>
      <c r="G413" s="22">
        <f>+'JULIO ORD'!G413</f>
        <v>5901</v>
      </c>
      <c r="H413" s="22">
        <f>+'JULIO ORD'!H413</f>
        <v>1127</v>
      </c>
      <c r="I413" s="22">
        <f>+'JULIO ORD'!I413</f>
        <v>4496</v>
      </c>
      <c r="J413" s="22">
        <f>+'JULIO ORD'!J413</f>
        <v>583</v>
      </c>
      <c r="K413" s="22">
        <v>0</v>
      </c>
      <c r="L413" s="22">
        <f>+'JULIO ORD'!L413</f>
        <v>0</v>
      </c>
      <c r="M413" s="22">
        <f>+'JULIO ORD'!M413</f>
        <v>0</v>
      </c>
      <c r="N413" s="6">
        <f t="shared" si="6"/>
        <v>301702</v>
      </c>
    </row>
    <row r="414" spans="1:14" x14ac:dyDescent="0.25">
      <c r="A414" s="9">
        <v>411</v>
      </c>
      <c r="B414" s="24" t="s">
        <v>425</v>
      </c>
      <c r="C414" s="22">
        <f>+'JULIO ORD'!C414</f>
        <v>91892</v>
      </c>
      <c r="D414" s="22">
        <f>+'JULIO ORD'!D414</f>
        <v>52330</v>
      </c>
      <c r="E414" s="22">
        <f>+'JULIO ORD'!E414</f>
        <v>1657</v>
      </c>
      <c r="F414" s="22">
        <f>+'JULIO ORD'!F414+'SEGUNDO AJ TRIMESTRAL FOFIR 21'!C414</f>
        <v>7045</v>
      </c>
      <c r="G414" s="22">
        <f>+'JULIO ORD'!G414</f>
        <v>1491</v>
      </c>
      <c r="H414" s="22">
        <f>+'JULIO ORD'!H414</f>
        <v>468</v>
      </c>
      <c r="I414" s="22">
        <f>+'JULIO ORD'!I414</f>
        <v>1202</v>
      </c>
      <c r="J414" s="22">
        <f>+'JULIO ORD'!J414</f>
        <v>262</v>
      </c>
      <c r="K414" s="22">
        <v>0</v>
      </c>
      <c r="L414" s="22">
        <f>+'JULIO ORD'!L414</f>
        <v>0</v>
      </c>
      <c r="M414" s="22">
        <f>+'JULIO ORD'!M414</f>
        <v>0</v>
      </c>
      <c r="N414" s="6">
        <f t="shared" si="6"/>
        <v>156347</v>
      </c>
    </row>
    <row r="415" spans="1:14" x14ac:dyDescent="0.25">
      <c r="A415" s="9">
        <v>412</v>
      </c>
      <c r="B415" s="24" t="s">
        <v>426</v>
      </c>
      <c r="C415" s="22">
        <f>+'JULIO ORD'!C415</f>
        <v>268986</v>
      </c>
      <c r="D415" s="22">
        <f>+'JULIO ORD'!D415</f>
        <v>85584</v>
      </c>
      <c r="E415" s="22">
        <f>+'JULIO ORD'!E415</f>
        <v>3949</v>
      </c>
      <c r="F415" s="22">
        <f>+'JULIO ORD'!F415+'SEGUNDO AJ TRIMESTRAL FOFIR 21'!C415</f>
        <v>22088</v>
      </c>
      <c r="G415" s="22">
        <f>+'JULIO ORD'!G415</f>
        <v>6375</v>
      </c>
      <c r="H415" s="22">
        <f>+'JULIO ORD'!H415</f>
        <v>1413</v>
      </c>
      <c r="I415" s="22">
        <f>+'JULIO ORD'!I415</f>
        <v>4839</v>
      </c>
      <c r="J415" s="22">
        <f>+'JULIO ORD'!J415</f>
        <v>528</v>
      </c>
      <c r="K415" s="22">
        <v>0</v>
      </c>
      <c r="L415" s="22">
        <f>+'JULIO ORD'!L415</f>
        <v>0</v>
      </c>
      <c r="M415" s="22">
        <f>+'JULIO ORD'!M415</f>
        <v>0</v>
      </c>
      <c r="N415" s="6">
        <f t="shared" si="6"/>
        <v>393762</v>
      </c>
    </row>
    <row r="416" spans="1:14" x14ac:dyDescent="0.25">
      <c r="A416" s="9">
        <v>413</v>
      </c>
      <c r="B416" s="24" t="s">
        <v>427</v>
      </c>
      <c r="C416" s="22">
        <f>+'JULIO ORD'!C416</f>
        <v>8969200</v>
      </c>
      <c r="D416" s="22">
        <f>+'JULIO ORD'!D416</f>
        <v>2588922</v>
      </c>
      <c r="E416" s="22">
        <f>+'JULIO ORD'!E416</f>
        <v>157881</v>
      </c>
      <c r="F416" s="22">
        <f>+'JULIO ORD'!F416+'SEGUNDO AJ TRIMESTRAL FOFIR 21'!C416</f>
        <v>1250430</v>
      </c>
      <c r="G416" s="22">
        <f>+'JULIO ORD'!G416</f>
        <v>80421</v>
      </c>
      <c r="H416" s="22">
        <f>+'JULIO ORD'!H416</f>
        <v>62939</v>
      </c>
      <c r="I416" s="22">
        <f>+'JULIO ORD'!I416</f>
        <v>259407</v>
      </c>
      <c r="J416" s="22">
        <f>+'JULIO ORD'!J416</f>
        <v>16133</v>
      </c>
      <c r="K416" s="22">
        <v>0</v>
      </c>
      <c r="L416" s="22">
        <f>+'JULIO ORD'!L416</f>
        <v>1842063</v>
      </c>
      <c r="M416" s="22">
        <f>+'JULIO ORD'!M416</f>
        <v>0</v>
      </c>
      <c r="N416" s="6">
        <f t="shared" si="6"/>
        <v>15227396</v>
      </c>
    </row>
    <row r="417" spans="1:14" x14ac:dyDescent="0.25">
      <c r="A417" s="9">
        <v>414</v>
      </c>
      <c r="B417" s="24" t="s">
        <v>428</v>
      </c>
      <c r="C417" s="22">
        <f>+'JULIO ORD'!C417</f>
        <v>502598</v>
      </c>
      <c r="D417" s="22">
        <f>+'JULIO ORD'!D417</f>
        <v>158460</v>
      </c>
      <c r="E417" s="22">
        <f>+'JULIO ORD'!E417</f>
        <v>8470</v>
      </c>
      <c r="F417" s="22">
        <f>+'JULIO ORD'!F417+'SEGUNDO AJ TRIMESTRAL FOFIR 21'!C417</f>
        <v>50889</v>
      </c>
      <c r="G417" s="22">
        <f>+'JULIO ORD'!G417</f>
        <v>21709</v>
      </c>
      <c r="H417" s="22">
        <f>+'JULIO ORD'!H417</f>
        <v>2942</v>
      </c>
      <c r="I417" s="22">
        <f>+'JULIO ORD'!I417</f>
        <v>15721</v>
      </c>
      <c r="J417" s="22">
        <f>+'JULIO ORD'!J417</f>
        <v>1112</v>
      </c>
      <c r="K417" s="22">
        <v>0</v>
      </c>
      <c r="L417" s="22">
        <f>+'JULIO ORD'!L417</f>
        <v>0</v>
      </c>
      <c r="M417" s="22">
        <f>+'JULIO ORD'!M417</f>
        <v>0</v>
      </c>
      <c r="N417" s="6">
        <f t="shared" si="6"/>
        <v>761901</v>
      </c>
    </row>
    <row r="418" spans="1:14" x14ac:dyDescent="0.25">
      <c r="A418" s="9">
        <v>415</v>
      </c>
      <c r="B418" s="24" t="s">
        <v>429</v>
      </c>
      <c r="C418" s="22">
        <f>+'JULIO ORD'!C418</f>
        <v>236036</v>
      </c>
      <c r="D418" s="22">
        <f>+'JULIO ORD'!D418</f>
        <v>101550</v>
      </c>
      <c r="E418" s="22">
        <f>+'JULIO ORD'!E418</f>
        <v>4134</v>
      </c>
      <c r="F418" s="22">
        <f>+'JULIO ORD'!F418+'SEGUNDO AJ TRIMESTRAL FOFIR 21'!C418</f>
        <v>22613</v>
      </c>
      <c r="G418" s="22">
        <f>+'JULIO ORD'!G418</f>
        <v>8735</v>
      </c>
      <c r="H418" s="22">
        <f>+'JULIO ORD'!H418</f>
        <v>1341</v>
      </c>
      <c r="I418" s="22">
        <f>+'JULIO ORD'!I418</f>
        <v>6357</v>
      </c>
      <c r="J418" s="22">
        <f>+'JULIO ORD'!J418</f>
        <v>571</v>
      </c>
      <c r="K418" s="22">
        <v>0</v>
      </c>
      <c r="L418" s="22">
        <f>+'JULIO ORD'!L418</f>
        <v>41081</v>
      </c>
      <c r="M418" s="22">
        <f>+'JULIO ORD'!M418</f>
        <v>0</v>
      </c>
      <c r="N418" s="6">
        <f t="shared" si="6"/>
        <v>422418</v>
      </c>
    </row>
    <row r="419" spans="1:14" x14ac:dyDescent="0.25">
      <c r="A419" s="9">
        <v>416</v>
      </c>
      <c r="B419" s="24" t="s">
        <v>430</v>
      </c>
      <c r="C419" s="22">
        <f>+'JULIO ORD'!C419</f>
        <v>93518</v>
      </c>
      <c r="D419" s="22">
        <f>+'JULIO ORD'!D419</f>
        <v>54342</v>
      </c>
      <c r="E419" s="22">
        <f>+'JULIO ORD'!E419</f>
        <v>1679</v>
      </c>
      <c r="F419" s="22">
        <f>+'JULIO ORD'!F419+'SEGUNDO AJ TRIMESTRAL FOFIR 21'!C419</f>
        <v>6294</v>
      </c>
      <c r="G419" s="22">
        <f>+'JULIO ORD'!G419</f>
        <v>858</v>
      </c>
      <c r="H419" s="22">
        <f>+'JULIO ORD'!H419</f>
        <v>450</v>
      </c>
      <c r="I419" s="22">
        <f>+'JULIO ORD'!I419</f>
        <v>630</v>
      </c>
      <c r="J419" s="22">
        <f>+'JULIO ORD'!J419</f>
        <v>285</v>
      </c>
      <c r="K419" s="22">
        <v>0</v>
      </c>
      <c r="L419" s="22">
        <f>+'JULIO ORD'!L419</f>
        <v>0</v>
      </c>
      <c r="M419" s="22">
        <f>+'JULIO ORD'!M419</f>
        <v>0</v>
      </c>
      <c r="N419" s="6">
        <f t="shared" si="6"/>
        <v>158056</v>
      </c>
    </row>
    <row r="420" spans="1:14" x14ac:dyDescent="0.25">
      <c r="A420" s="9">
        <v>417</v>
      </c>
      <c r="B420" s="24" t="s">
        <v>431</v>
      </c>
      <c r="C420" s="22">
        <f>+'JULIO ORD'!C420</f>
        <v>496336</v>
      </c>
      <c r="D420" s="22">
        <f>+'JULIO ORD'!D420</f>
        <v>227990</v>
      </c>
      <c r="E420" s="22">
        <f>+'JULIO ORD'!E420</f>
        <v>8518</v>
      </c>
      <c r="F420" s="22">
        <f>+'JULIO ORD'!F420+'SEGUNDO AJ TRIMESTRAL FOFIR 21'!C420</f>
        <v>49174</v>
      </c>
      <c r="G420" s="22">
        <f>+'JULIO ORD'!G420</f>
        <v>17124</v>
      </c>
      <c r="H420" s="22">
        <f>+'JULIO ORD'!H420</f>
        <v>2875</v>
      </c>
      <c r="I420" s="22">
        <f>+'JULIO ORD'!I420</f>
        <v>13535</v>
      </c>
      <c r="J420" s="22">
        <f>+'JULIO ORD'!J420</f>
        <v>1174</v>
      </c>
      <c r="K420" s="22">
        <v>0</v>
      </c>
      <c r="L420" s="22">
        <f>+'JULIO ORD'!L420</f>
        <v>0</v>
      </c>
      <c r="M420" s="22">
        <f>+'JULIO ORD'!M420</f>
        <v>8431</v>
      </c>
      <c r="N420" s="6">
        <f t="shared" si="6"/>
        <v>825157</v>
      </c>
    </row>
    <row r="421" spans="1:14" x14ac:dyDescent="0.25">
      <c r="A421" s="9">
        <v>418</v>
      </c>
      <c r="B421" s="24" t="s">
        <v>432</v>
      </c>
      <c r="C421" s="22">
        <f>+'JULIO ORD'!C421</f>
        <v>499210</v>
      </c>
      <c r="D421" s="22">
        <f>+'JULIO ORD'!D421</f>
        <v>211303</v>
      </c>
      <c r="E421" s="22">
        <f>+'JULIO ORD'!E421</f>
        <v>8897</v>
      </c>
      <c r="F421" s="22">
        <f>+'JULIO ORD'!F421+'SEGUNDO AJ TRIMESTRAL FOFIR 21'!C421</f>
        <v>56714</v>
      </c>
      <c r="G421" s="22">
        <f>+'JULIO ORD'!G421</f>
        <v>19366</v>
      </c>
      <c r="H421" s="22">
        <f>+'JULIO ORD'!H421</f>
        <v>3142</v>
      </c>
      <c r="I421" s="22">
        <f>+'JULIO ORD'!I421</f>
        <v>17130</v>
      </c>
      <c r="J421" s="22">
        <f>+'JULIO ORD'!J421</f>
        <v>1428</v>
      </c>
      <c r="K421" s="22">
        <v>0</v>
      </c>
      <c r="L421" s="22">
        <f>+'JULIO ORD'!L421</f>
        <v>0</v>
      </c>
      <c r="M421" s="22">
        <f>+'JULIO ORD'!M421</f>
        <v>0</v>
      </c>
      <c r="N421" s="6">
        <f t="shared" si="6"/>
        <v>817190</v>
      </c>
    </row>
    <row r="422" spans="1:14" x14ac:dyDescent="0.25">
      <c r="A422" s="9">
        <v>419</v>
      </c>
      <c r="B422" s="24" t="s">
        <v>433</v>
      </c>
      <c r="C422" s="22">
        <f>+'JULIO ORD'!C422</f>
        <v>87898</v>
      </c>
      <c r="D422" s="22">
        <f>+'JULIO ORD'!D422</f>
        <v>50720</v>
      </c>
      <c r="E422" s="22">
        <f>+'JULIO ORD'!E422</f>
        <v>1555</v>
      </c>
      <c r="F422" s="22">
        <f>+'JULIO ORD'!F422+'SEGUNDO AJ TRIMESTRAL FOFIR 21'!C422</f>
        <v>6430</v>
      </c>
      <c r="G422" s="22">
        <f>+'JULIO ORD'!G422</f>
        <v>969</v>
      </c>
      <c r="H422" s="22">
        <f>+'JULIO ORD'!H422</f>
        <v>440</v>
      </c>
      <c r="I422" s="22">
        <f>+'JULIO ORD'!I422</f>
        <v>876</v>
      </c>
      <c r="J422" s="22">
        <f>+'JULIO ORD'!J422</f>
        <v>262</v>
      </c>
      <c r="K422" s="22">
        <v>0</v>
      </c>
      <c r="L422" s="22">
        <f>+'JULIO ORD'!L422</f>
        <v>802</v>
      </c>
      <c r="M422" s="22">
        <f>+'JULIO ORD'!M422</f>
        <v>0</v>
      </c>
      <c r="N422" s="6">
        <f t="shared" si="6"/>
        <v>149952</v>
      </c>
    </row>
    <row r="423" spans="1:14" x14ac:dyDescent="0.25">
      <c r="A423" s="9">
        <v>420</v>
      </c>
      <c r="B423" s="24" t="s">
        <v>434</v>
      </c>
      <c r="C423" s="22">
        <f>+'JULIO ORD'!C423</f>
        <v>143468</v>
      </c>
      <c r="D423" s="22">
        <f>+'JULIO ORD'!D423</f>
        <v>47883</v>
      </c>
      <c r="E423" s="22">
        <f>+'JULIO ORD'!E423</f>
        <v>2379</v>
      </c>
      <c r="F423" s="22">
        <f>+'JULIO ORD'!F423+'SEGUNDO AJ TRIMESTRAL FOFIR 21'!C423</f>
        <v>10934</v>
      </c>
      <c r="G423" s="22">
        <f>+'JULIO ORD'!G423</f>
        <v>3205</v>
      </c>
      <c r="H423" s="22">
        <f>+'JULIO ORD'!H423</f>
        <v>732</v>
      </c>
      <c r="I423" s="22">
        <f>+'JULIO ORD'!I423</f>
        <v>2178</v>
      </c>
      <c r="J423" s="22">
        <f>+'JULIO ORD'!J423</f>
        <v>394</v>
      </c>
      <c r="K423" s="22">
        <v>0</v>
      </c>
      <c r="L423" s="22">
        <f>+'JULIO ORD'!L423</f>
        <v>0</v>
      </c>
      <c r="M423" s="22">
        <f>+'JULIO ORD'!M423</f>
        <v>0</v>
      </c>
      <c r="N423" s="6">
        <f t="shared" si="6"/>
        <v>211173</v>
      </c>
    </row>
    <row r="424" spans="1:14" x14ac:dyDescent="0.25">
      <c r="A424" s="9">
        <v>421</v>
      </c>
      <c r="B424" s="24" t="s">
        <v>435</v>
      </c>
      <c r="C424" s="22">
        <f>+'JULIO ORD'!C424</f>
        <v>417186</v>
      </c>
      <c r="D424" s="22">
        <f>+'JULIO ORD'!D424</f>
        <v>186119</v>
      </c>
      <c r="E424" s="22">
        <f>+'JULIO ORD'!E424</f>
        <v>7168</v>
      </c>
      <c r="F424" s="22">
        <f>+'JULIO ORD'!F424+'SEGUNDO AJ TRIMESTRAL FOFIR 21'!C424</f>
        <v>36114</v>
      </c>
      <c r="G424" s="22">
        <f>+'JULIO ORD'!G424</f>
        <v>7747</v>
      </c>
      <c r="H424" s="22">
        <f>+'JULIO ORD'!H424</f>
        <v>2261</v>
      </c>
      <c r="I424" s="22">
        <f>+'JULIO ORD'!I424</f>
        <v>7323</v>
      </c>
      <c r="J424" s="22">
        <f>+'JULIO ORD'!J424</f>
        <v>1143</v>
      </c>
      <c r="K424" s="22">
        <v>0</v>
      </c>
      <c r="L424" s="22">
        <f>+'JULIO ORD'!L424</f>
        <v>0</v>
      </c>
      <c r="M424" s="22">
        <f>+'JULIO ORD'!M424</f>
        <v>0</v>
      </c>
      <c r="N424" s="6">
        <f t="shared" si="6"/>
        <v>665061</v>
      </c>
    </row>
    <row r="425" spans="1:14" x14ac:dyDescent="0.25">
      <c r="A425" s="9">
        <v>422</v>
      </c>
      <c r="B425" s="24" t="s">
        <v>436</v>
      </c>
      <c r="C425" s="22">
        <f>+'JULIO ORD'!C425</f>
        <v>112020</v>
      </c>
      <c r="D425" s="22">
        <f>+'JULIO ORD'!D425</f>
        <v>45247</v>
      </c>
      <c r="E425" s="22">
        <f>+'JULIO ORD'!E425</f>
        <v>1895</v>
      </c>
      <c r="F425" s="22">
        <f>+'JULIO ORD'!F425+'SEGUNDO AJ TRIMESTRAL FOFIR 21'!C425</f>
        <v>9983</v>
      </c>
      <c r="G425" s="22">
        <f>+'JULIO ORD'!G425</f>
        <v>1060</v>
      </c>
      <c r="H425" s="22">
        <f>+'JULIO ORD'!H425</f>
        <v>613</v>
      </c>
      <c r="I425" s="22">
        <f>+'JULIO ORD'!I425</f>
        <v>1571</v>
      </c>
      <c r="J425" s="22">
        <f>+'JULIO ORD'!J425</f>
        <v>258</v>
      </c>
      <c r="K425" s="22">
        <v>0</v>
      </c>
      <c r="L425" s="22">
        <f>+'JULIO ORD'!L425</f>
        <v>0</v>
      </c>
      <c r="M425" s="22">
        <f>+'JULIO ORD'!M425</f>
        <v>0</v>
      </c>
      <c r="N425" s="6">
        <f t="shared" si="6"/>
        <v>172647</v>
      </c>
    </row>
    <row r="426" spans="1:14" x14ac:dyDescent="0.25">
      <c r="A426" s="9">
        <v>423</v>
      </c>
      <c r="B426" s="24" t="s">
        <v>437</v>
      </c>
      <c r="C426" s="22">
        <f>+'JULIO ORD'!C426</f>
        <v>80620</v>
      </c>
      <c r="D426" s="22">
        <f>+'JULIO ORD'!D426</f>
        <v>33411</v>
      </c>
      <c r="E426" s="22">
        <f>+'JULIO ORD'!E426</f>
        <v>1467</v>
      </c>
      <c r="F426" s="22">
        <f>+'JULIO ORD'!F426+'SEGUNDO AJ TRIMESTRAL FOFIR 21'!C426</f>
        <v>5968</v>
      </c>
      <c r="G426" s="22">
        <f>+'JULIO ORD'!G426</f>
        <v>811</v>
      </c>
      <c r="H426" s="22">
        <f>+'JULIO ORD'!H426</f>
        <v>404</v>
      </c>
      <c r="I426" s="22">
        <f>+'JULIO ORD'!I426</f>
        <v>731</v>
      </c>
      <c r="J426" s="22">
        <f>+'JULIO ORD'!J426</f>
        <v>237</v>
      </c>
      <c r="K426" s="22">
        <v>0</v>
      </c>
      <c r="L426" s="22">
        <f>+'JULIO ORD'!L426</f>
        <v>0</v>
      </c>
      <c r="M426" s="22">
        <f>+'JULIO ORD'!M426</f>
        <v>0</v>
      </c>
      <c r="N426" s="6">
        <f t="shared" si="6"/>
        <v>123649</v>
      </c>
    </row>
    <row r="427" spans="1:14" x14ac:dyDescent="0.25">
      <c r="A427" s="9">
        <v>424</v>
      </c>
      <c r="B427" s="24" t="s">
        <v>438</v>
      </c>
      <c r="C427" s="22">
        <f>+'JULIO ORD'!C427</f>
        <v>233912</v>
      </c>
      <c r="D427" s="22">
        <f>+'JULIO ORD'!D427</f>
        <v>172283</v>
      </c>
      <c r="E427" s="22">
        <f>+'JULIO ORD'!E427</f>
        <v>4075</v>
      </c>
      <c r="F427" s="22">
        <f>+'JULIO ORD'!F427+'SEGUNDO AJ TRIMESTRAL FOFIR 21'!C427</f>
        <v>20182</v>
      </c>
      <c r="G427" s="22">
        <f>+'JULIO ORD'!G427</f>
        <v>7189</v>
      </c>
      <c r="H427" s="22">
        <f>+'JULIO ORD'!H427</f>
        <v>1261</v>
      </c>
      <c r="I427" s="22">
        <f>+'JULIO ORD'!I427</f>
        <v>4894</v>
      </c>
      <c r="J427" s="22">
        <f>+'JULIO ORD'!J427</f>
        <v>604</v>
      </c>
      <c r="K427" s="22">
        <v>0</v>
      </c>
      <c r="L427" s="22">
        <f>+'JULIO ORD'!L427</f>
        <v>0</v>
      </c>
      <c r="M427" s="22">
        <f>+'JULIO ORD'!M427</f>
        <v>0</v>
      </c>
      <c r="N427" s="6">
        <f t="shared" si="6"/>
        <v>444400</v>
      </c>
    </row>
    <row r="428" spans="1:14" x14ac:dyDescent="0.25">
      <c r="A428" s="9">
        <v>425</v>
      </c>
      <c r="B428" s="24" t="s">
        <v>439</v>
      </c>
      <c r="C428" s="22">
        <f>+'JULIO ORD'!C428</f>
        <v>200578</v>
      </c>
      <c r="D428" s="22">
        <f>+'JULIO ORD'!D428</f>
        <v>81882</v>
      </c>
      <c r="E428" s="22">
        <f>+'JULIO ORD'!E428</f>
        <v>3544</v>
      </c>
      <c r="F428" s="22">
        <f>+'JULIO ORD'!F428+'SEGUNDO AJ TRIMESTRAL FOFIR 21'!C428</f>
        <v>21057</v>
      </c>
      <c r="G428" s="22">
        <f>+'JULIO ORD'!G428</f>
        <v>3716</v>
      </c>
      <c r="H428" s="22">
        <f>+'JULIO ORD'!H428</f>
        <v>1195</v>
      </c>
      <c r="I428" s="22">
        <f>+'JULIO ORD'!I428</f>
        <v>4381</v>
      </c>
      <c r="J428" s="22">
        <f>+'JULIO ORD'!J428</f>
        <v>441</v>
      </c>
      <c r="K428" s="22">
        <v>0</v>
      </c>
      <c r="L428" s="22">
        <f>+'JULIO ORD'!L428</f>
        <v>9869</v>
      </c>
      <c r="M428" s="22">
        <f>+'JULIO ORD'!M428</f>
        <v>0</v>
      </c>
      <c r="N428" s="6">
        <f t="shared" si="6"/>
        <v>326663</v>
      </c>
    </row>
    <row r="429" spans="1:14" x14ac:dyDescent="0.25">
      <c r="A429" s="9">
        <v>426</v>
      </c>
      <c r="B429" s="24" t="s">
        <v>440</v>
      </c>
      <c r="C429" s="22">
        <f>+'JULIO ORD'!C429</f>
        <v>415256</v>
      </c>
      <c r="D429" s="22">
        <f>+'JULIO ORD'!D429</f>
        <v>73972</v>
      </c>
      <c r="E429" s="22">
        <f>+'JULIO ORD'!E429</f>
        <v>7310</v>
      </c>
      <c r="F429" s="22">
        <f>+'JULIO ORD'!F429+'SEGUNDO AJ TRIMESTRAL FOFIR 21'!C429</f>
        <v>41941</v>
      </c>
      <c r="G429" s="22">
        <f>+'JULIO ORD'!G429</f>
        <v>17655</v>
      </c>
      <c r="H429" s="22">
        <f>+'JULIO ORD'!H429</f>
        <v>2424</v>
      </c>
      <c r="I429" s="22">
        <f>+'JULIO ORD'!I429</f>
        <v>12072</v>
      </c>
      <c r="J429" s="22">
        <f>+'JULIO ORD'!J429</f>
        <v>950</v>
      </c>
      <c r="K429" s="22">
        <v>0</v>
      </c>
      <c r="L429" s="22">
        <f>+'JULIO ORD'!L429</f>
        <v>0</v>
      </c>
      <c r="M429" s="22">
        <f>+'JULIO ORD'!M429</f>
        <v>0</v>
      </c>
      <c r="N429" s="6">
        <f t="shared" si="6"/>
        <v>571580</v>
      </c>
    </row>
    <row r="430" spans="1:14" x14ac:dyDescent="0.25">
      <c r="A430" s="9">
        <v>427</v>
      </c>
      <c r="B430" s="24" t="s">
        <v>441</v>
      </c>
      <c r="C430" s="22">
        <f>+'JULIO ORD'!C430</f>
        <v>608544</v>
      </c>
      <c r="D430" s="22">
        <f>+'JULIO ORD'!D430</f>
        <v>152009</v>
      </c>
      <c r="E430" s="22">
        <f>+'JULIO ORD'!E430</f>
        <v>10399</v>
      </c>
      <c r="F430" s="22">
        <f>+'JULIO ORD'!F430+'SEGUNDO AJ TRIMESTRAL FOFIR 21'!C430</f>
        <v>66678</v>
      </c>
      <c r="G430" s="22">
        <f>+'JULIO ORD'!G430</f>
        <v>30557</v>
      </c>
      <c r="H430" s="22">
        <f>+'JULIO ORD'!H430</f>
        <v>3718</v>
      </c>
      <c r="I430" s="22">
        <f>+'JULIO ORD'!I430</f>
        <v>22047</v>
      </c>
      <c r="J430" s="22">
        <f>+'JULIO ORD'!J430</f>
        <v>1290</v>
      </c>
      <c r="K430" s="22">
        <v>0</v>
      </c>
      <c r="L430" s="22">
        <f>+'JULIO ORD'!L430</f>
        <v>0</v>
      </c>
      <c r="M430" s="22">
        <f>+'JULIO ORD'!M430</f>
        <v>0</v>
      </c>
      <c r="N430" s="6">
        <f t="shared" si="6"/>
        <v>895242</v>
      </c>
    </row>
    <row r="431" spans="1:14" x14ac:dyDescent="0.25">
      <c r="A431" s="9">
        <v>428</v>
      </c>
      <c r="B431" s="24" t="s">
        <v>442</v>
      </c>
      <c r="C431" s="22">
        <f>+'JULIO ORD'!C431</f>
        <v>144206</v>
      </c>
      <c r="D431" s="22">
        <f>+'JULIO ORD'!D431</f>
        <v>54904</v>
      </c>
      <c r="E431" s="22">
        <f>+'JULIO ORD'!E431</f>
        <v>2613</v>
      </c>
      <c r="F431" s="22">
        <f>+'JULIO ORD'!F431+'SEGUNDO AJ TRIMESTRAL FOFIR 21'!C431</f>
        <v>12420</v>
      </c>
      <c r="G431" s="22">
        <f>+'JULIO ORD'!G431</f>
        <v>4281</v>
      </c>
      <c r="H431" s="22">
        <f>+'JULIO ORD'!H431</f>
        <v>776</v>
      </c>
      <c r="I431" s="22">
        <f>+'JULIO ORD'!I431</f>
        <v>2867</v>
      </c>
      <c r="J431" s="22">
        <f>+'JULIO ORD'!J431</f>
        <v>388</v>
      </c>
      <c r="K431" s="22">
        <v>0</v>
      </c>
      <c r="L431" s="22">
        <f>+'JULIO ORD'!L431</f>
        <v>0</v>
      </c>
      <c r="M431" s="22">
        <f>+'JULIO ORD'!M431</f>
        <v>0</v>
      </c>
      <c r="N431" s="6">
        <f t="shared" si="6"/>
        <v>222455</v>
      </c>
    </row>
    <row r="432" spans="1:14" x14ac:dyDescent="0.25">
      <c r="A432" s="9">
        <v>429</v>
      </c>
      <c r="B432" s="24" t="s">
        <v>443</v>
      </c>
      <c r="C432" s="22">
        <f>+'JULIO ORD'!C432</f>
        <v>128666</v>
      </c>
      <c r="D432" s="22">
        <f>+'JULIO ORD'!D432</f>
        <v>51182</v>
      </c>
      <c r="E432" s="22">
        <f>+'JULIO ORD'!E432</f>
        <v>2306</v>
      </c>
      <c r="F432" s="22">
        <f>+'JULIO ORD'!F432+'SEGUNDO AJ TRIMESTRAL FOFIR 21'!C432</f>
        <v>10138</v>
      </c>
      <c r="G432" s="22">
        <f>+'JULIO ORD'!G432</f>
        <v>2920</v>
      </c>
      <c r="H432" s="22">
        <f>+'JULIO ORD'!H432</f>
        <v>665</v>
      </c>
      <c r="I432" s="22">
        <f>+'JULIO ORD'!I432</f>
        <v>1954</v>
      </c>
      <c r="J432" s="22">
        <f>+'JULIO ORD'!J432</f>
        <v>369</v>
      </c>
      <c r="K432" s="22">
        <v>0</v>
      </c>
      <c r="L432" s="22">
        <f>+'JULIO ORD'!L432</f>
        <v>0</v>
      </c>
      <c r="M432" s="22">
        <f>+'JULIO ORD'!M432</f>
        <v>0</v>
      </c>
      <c r="N432" s="6">
        <f t="shared" si="6"/>
        <v>198200</v>
      </c>
    </row>
    <row r="433" spans="1:14" x14ac:dyDescent="0.25">
      <c r="A433" s="9">
        <v>430</v>
      </c>
      <c r="B433" s="24" t="s">
        <v>444</v>
      </c>
      <c r="C433" s="22">
        <f>+'JULIO ORD'!C433</f>
        <v>75198</v>
      </c>
      <c r="D433" s="22">
        <f>+'JULIO ORD'!D433</f>
        <v>44862</v>
      </c>
      <c r="E433" s="22">
        <f>+'JULIO ORD'!E433</f>
        <v>1353</v>
      </c>
      <c r="F433" s="22">
        <f>+'JULIO ORD'!F433+'SEGUNDO AJ TRIMESTRAL FOFIR 21'!C433</f>
        <v>5226</v>
      </c>
      <c r="G433" s="22">
        <f>+'JULIO ORD'!G433</f>
        <v>619</v>
      </c>
      <c r="H433" s="22">
        <f>+'JULIO ORD'!H433</f>
        <v>367</v>
      </c>
      <c r="I433" s="22">
        <f>+'JULIO ORD'!I433</f>
        <v>512</v>
      </c>
      <c r="J433" s="22">
        <f>+'JULIO ORD'!J433</f>
        <v>223</v>
      </c>
      <c r="K433" s="22">
        <v>0</v>
      </c>
      <c r="L433" s="22">
        <f>+'JULIO ORD'!L433</f>
        <v>0</v>
      </c>
      <c r="M433" s="22">
        <f>+'JULIO ORD'!M433</f>
        <v>0</v>
      </c>
      <c r="N433" s="6">
        <f t="shared" si="6"/>
        <v>128360</v>
      </c>
    </row>
    <row r="434" spans="1:14" x14ac:dyDescent="0.25">
      <c r="A434" s="9">
        <v>431</v>
      </c>
      <c r="B434" s="24" t="s">
        <v>445</v>
      </c>
      <c r="C434" s="22">
        <f>+'JULIO ORD'!C434</f>
        <v>108858</v>
      </c>
      <c r="D434" s="22">
        <f>+'JULIO ORD'!D434</f>
        <v>43600</v>
      </c>
      <c r="E434" s="22">
        <f>+'JULIO ORD'!E434</f>
        <v>1906</v>
      </c>
      <c r="F434" s="22">
        <f>+'JULIO ORD'!F434+'SEGUNDO AJ TRIMESTRAL FOFIR 21'!C434</f>
        <v>9604</v>
      </c>
      <c r="G434" s="22">
        <f>+'JULIO ORD'!G434</f>
        <v>3244</v>
      </c>
      <c r="H434" s="22">
        <f>+'JULIO ORD'!H434</f>
        <v>593</v>
      </c>
      <c r="I434" s="22">
        <f>+'JULIO ORD'!I434</f>
        <v>2381</v>
      </c>
      <c r="J434" s="22">
        <f>+'JULIO ORD'!J434</f>
        <v>277</v>
      </c>
      <c r="K434" s="22">
        <v>0</v>
      </c>
      <c r="L434" s="22">
        <f>+'JULIO ORD'!L434</f>
        <v>0</v>
      </c>
      <c r="M434" s="22">
        <f>+'JULIO ORD'!M434</f>
        <v>0</v>
      </c>
      <c r="N434" s="6">
        <f t="shared" si="6"/>
        <v>170463</v>
      </c>
    </row>
    <row r="435" spans="1:14" x14ac:dyDescent="0.25">
      <c r="A435" s="9">
        <v>432</v>
      </c>
      <c r="B435" s="24" t="s">
        <v>446</v>
      </c>
      <c r="C435" s="22">
        <f>+'JULIO ORD'!C435</f>
        <v>113936</v>
      </c>
      <c r="D435" s="22">
        <f>+'JULIO ORD'!D435</f>
        <v>56214</v>
      </c>
      <c r="E435" s="22">
        <f>+'JULIO ORD'!E435</f>
        <v>2040</v>
      </c>
      <c r="F435" s="22">
        <f>+'JULIO ORD'!F435+'SEGUNDO AJ TRIMESTRAL FOFIR 21'!C435</f>
        <v>8874</v>
      </c>
      <c r="G435" s="22">
        <f>+'JULIO ORD'!G435</f>
        <v>1452</v>
      </c>
      <c r="H435" s="22">
        <f>+'JULIO ORD'!H435</f>
        <v>586</v>
      </c>
      <c r="I435" s="22">
        <f>+'JULIO ORD'!I435</f>
        <v>1378</v>
      </c>
      <c r="J435" s="22">
        <f>+'JULIO ORD'!J435</f>
        <v>330</v>
      </c>
      <c r="K435" s="22">
        <v>0</v>
      </c>
      <c r="L435" s="22">
        <f>+'JULIO ORD'!L435</f>
        <v>14424</v>
      </c>
      <c r="M435" s="22">
        <f>+'JULIO ORD'!M435</f>
        <v>0</v>
      </c>
      <c r="N435" s="6">
        <f t="shared" si="6"/>
        <v>199234</v>
      </c>
    </row>
    <row r="436" spans="1:14" x14ac:dyDescent="0.25">
      <c r="A436" s="9">
        <v>433</v>
      </c>
      <c r="B436" s="24" t="s">
        <v>447</v>
      </c>
      <c r="C436" s="22">
        <f>+'JULIO ORD'!C436</f>
        <v>167224</v>
      </c>
      <c r="D436" s="22">
        <f>+'JULIO ORD'!D436</f>
        <v>48130</v>
      </c>
      <c r="E436" s="22">
        <f>+'JULIO ORD'!E436</f>
        <v>2993</v>
      </c>
      <c r="F436" s="22">
        <f>+'JULIO ORD'!F436+'SEGUNDO AJ TRIMESTRAL FOFIR 21'!C436</f>
        <v>15050</v>
      </c>
      <c r="G436" s="22">
        <f>+'JULIO ORD'!G436</f>
        <v>5558</v>
      </c>
      <c r="H436" s="22">
        <f>+'JULIO ORD'!H436</f>
        <v>921</v>
      </c>
      <c r="I436" s="22">
        <f>+'JULIO ORD'!I436</f>
        <v>3621</v>
      </c>
      <c r="J436" s="22">
        <f>+'JULIO ORD'!J436</f>
        <v>432</v>
      </c>
      <c r="K436" s="22">
        <v>0</v>
      </c>
      <c r="L436" s="22">
        <f>+'JULIO ORD'!L436</f>
        <v>12408</v>
      </c>
      <c r="M436" s="22">
        <f>+'JULIO ORD'!M436</f>
        <v>0</v>
      </c>
      <c r="N436" s="6">
        <f t="shared" si="6"/>
        <v>256337</v>
      </c>
    </row>
    <row r="437" spans="1:14" x14ac:dyDescent="0.25">
      <c r="A437" s="9">
        <v>434</v>
      </c>
      <c r="B437" s="24" t="s">
        <v>448</v>
      </c>
      <c r="C437" s="22">
        <f>+'JULIO ORD'!C437</f>
        <v>253718</v>
      </c>
      <c r="D437" s="22">
        <f>+'JULIO ORD'!D437</f>
        <v>67452</v>
      </c>
      <c r="E437" s="22">
        <f>+'JULIO ORD'!E437</f>
        <v>4087</v>
      </c>
      <c r="F437" s="22">
        <f>+'JULIO ORD'!F437+'SEGUNDO AJ TRIMESTRAL FOFIR 21'!C437</f>
        <v>21803</v>
      </c>
      <c r="G437" s="22">
        <f>+'JULIO ORD'!G437</f>
        <v>7599</v>
      </c>
      <c r="H437" s="22">
        <f>+'JULIO ORD'!H437</f>
        <v>1366</v>
      </c>
      <c r="I437" s="22">
        <f>+'JULIO ORD'!I437</f>
        <v>5381</v>
      </c>
      <c r="J437" s="22">
        <f>+'JULIO ORD'!J437</f>
        <v>597</v>
      </c>
      <c r="K437" s="22">
        <v>0</v>
      </c>
      <c r="L437" s="22">
        <f>+'JULIO ORD'!L437</f>
        <v>11776</v>
      </c>
      <c r="M437" s="22">
        <f>+'JULIO ORD'!M437</f>
        <v>0</v>
      </c>
      <c r="N437" s="6">
        <f t="shared" si="6"/>
        <v>373779</v>
      </c>
    </row>
    <row r="438" spans="1:14" x14ac:dyDescent="0.25">
      <c r="A438" s="9">
        <v>435</v>
      </c>
      <c r="B438" s="24" t="s">
        <v>449</v>
      </c>
      <c r="C438" s="22">
        <f>+'JULIO ORD'!C438</f>
        <v>202018</v>
      </c>
      <c r="D438" s="22">
        <f>+'JULIO ORD'!D438</f>
        <v>76514</v>
      </c>
      <c r="E438" s="22">
        <f>+'JULIO ORD'!E438</f>
        <v>3482</v>
      </c>
      <c r="F438" s="22">
        <f>+'JULIO ORD'!F438+'SEGUNDO AJ TRIMESTRAL FOFIR 21'!C438</f>
        <v>18809</v>
      </c>
      <c r="G438" s="22">
        <f>+'JULIO ORD'!G438</f>
        <v>7257</v>
      </c>
      <c r="H438" s="22">
        <f>+'JULIO ORD'!H438</f>
        <v>1131</v>
      </c>
      <c r="I438" s="22">
        <f>+'JULIO ORD'!I438</f>
        <v>4872</v>
      </c>
      <c r="J438" s="22">
        <f>+'JULIO ORD'!J438</f>
        <v>485</v>
      </c>
      <c r="K438" s="22">
        <v>0</v>
      </c>
      <c r="L438" s="22">
        <f>+'JULIO ORD'!L438</f>
        <v>0</v>
      </c>
      <c r="M438" s="22">
        <f>+'JULIO ORD'!M438</f>
        <v>0</v>
      </c>
      <c r="N438" s="6">
        <f t="shared" si="6"/>
        <v>314568</v>
      </c>
    </row>
    <row r="439" spans="1:14" x14ac:dyDescent="0.25">
      <c r="A439" s="9">
        <v>436</v>
      </c>
      <c r="B439" s="24" t="s">
        <v>450</v>
      </c>
      <c r="C439" s="22">
        <f>+'JULIO ORD'!C439</f>
        <v>100812</v>
      </c>
      <c r="D439" s="22">
        <f>+'JULIO ORD'!D439</f>
        <v>43617</v>
      </c>
      <c r="E439" s="22">
        <f>+'JULIO ORD'!E439</f>
        <v>1790</v>
      </c>
      <c r="F439" s="22">
        <f>+'JULIO ORD'!F439+'SEGUNDO AJ TRIMESTRAL FOFIR 21'!C439</f>
        <v>7365</v>
      </c>
      <c r="G439" s="22">
        <f>+'JULIO ORD'!G439</f>
        <v>1788</v>
      </c>
      <c r="H439" s="22">
        <f>+'JULIO ORD'!H439</f>
        <v>502</v>
      </c>
      <c r="I439" s="22">
        <f>+'JULIO ORD'!I439</f>
        <v>1155</v>
      </c>
      <c r="J439" s="22">
        <f>+'JULIO ORD'!J439</f>
        <v>293</v>
      </c>
      <c r="K439" s="22">
        <v>0</v>
      </c>
      <c r="L439" s="22">
        <f>+'JULIO ORD'!L439</f>
        <v>0</v>
      </c>
      <c r="M439" s="22">
        <f>+'JULIO ORD'!M439</f>
        <v>0</v>
      </c>
      <c r="N439" s="6">
        <f t="shared" si="6"/>
        <v>157322</v>
      </c>
    </row>
    <row r="440" spans="1:14" x14ac:dyDescent="0.25">
      <c r="A440" s="9">
        <v>437</v>
      </c>
      <c r="B440" s="24" t="s">
        <v>451</v>
      </c>
      <c r="C440" s="22">
        <f>+'JULIO ORD'!C440</f>
        <v>763712</v>
      </c>
      <c r="D440" s="22">
        <f>+'JULIO ORD'!D440</f>
        <v>72143</v>
      </c>
      <c r="E440" s="22">
        <f>+'JULIO ORD'!E440</f>
        <v>11033</v>
      </c>
      <c r="F440" s="22">
        <f>+'JULIO ORD'!F440+'SEGUNDO AJ TRIMESTRAL FOFIR 21'!C440</f>
        <v>71430</v>
      </c>
      <c r="G440" s="22">
        <f>+'JULIO ORD'!G440</f>
        <v>17872</v>
      </c>
      <c r="H440" s="22">
        <f>+'JULIO ORD'!H440</f>
        <v>4269</v>
      </c>
      <c r="I440" s="22">
        <f>+'JULIO ORD'!I440</f>
        <v>16832</v>
      </c>
      <c r="J440" s="22">
        <f>+'JULIO ORD'!J440</f>
        <v>1217</v>
      </c>
      <c r="K440" s="22">
        <v>0</v>
      </c>
      <c r="L440" s="22">
        <f>+'JULIO ORD'!L440</f>
        <v>0</v>
      </c>
      <c r="M440" s="22">
        <f>+'JULIO ORD'!M440</f>
        <v>0</v>
      </c>
      <c r="N440" s="6">
        <f t="shared" si="6"/>
        <v>958508</v>
      </c>
    </row>
    <row r="441" spans="1:14" x14ac:dyDescent="0.25">
      <c r="A441" s="9">
        <v>438</v>
      </c>
      <c r="B441" s="24" t="s">
        <v>452</v>
      </c>
      <c r="C441" s="22">
        <f>+'JULIO ORD'!C441</f>
        <v>142898</v>
      </c>
      <c r="D441" s="22">
        <f>+'JULIO ORD'!D441</f>
        <v>52639</v>
      </c>
      <c r="E441" s="22">
        <f>+'JULIO ORD'!E441</f>
        <v>2607</v>
      </c>
      <c r="F441" s="22">
        <f>+'JULIO ORD'!F441+'SEGUNDO AJ TRIMESTRAL FOFIR 21'!C441</f>
        <v>11620</v>
      </c>
      <c r="G441" s="22">
        <f>+'JULIO ORD'!G441</f>
        <v>3562</v>
      </c>
      <c r="H441" s="22">
        <f>+'JULIO ORD'!H441</f>
        <v>754</v>
      </c>
      <c r="I441" s="22">
        <f>+'JULIO ORD'!I441</f>
        <v>2380</v>
      </c>
      <c r="J441" s="22">
        <f>+'JULIO ORD'!J441</f>
        <v>460</v>
      </c>
      <c r="K441" s="22">
        <v>0</v>
      </c>
      <c r="L441" s="22">
        <f>+'JULIO ORD'!L441</f>
        <v>0</v>
      </c>
      <c r="M441" s="22">
        <f>+'JULIO ORD'!M441</f>
        <v>0</v>
      </c>
      <c r="N441" s="6">
        <f t="shared" si="6"/>
        <v>216920</v>
      </c>
    </row>
    <row r="442" spans="1:14" x14ac:dyDescent="0.25">
      <c r="A442" s="9">
        <v>439</v>
      </c>
      <c r="B442" s="24" t="s">
        <v>453</v>
      </c>
      <c r="C442" s="22">
        <f>+'JULIO ORD'!C442</f>
        <v>1067278</v>
      </c>
      <c r="D442" s="22">
        <f>+'JULIO ORD'!D442</f>
        <v>2419554</v>
      </c>
      <c r="E442" s="22">
        <f>+'JULIO ORD'!E442</f>
        <v>17736</v>
      </c>
      <c r="F442" s="22">
        <f>+'JULIO ORD'!F442+'SEGUNDO AJ TRIMESTRAL FOFIR 21'!C442</f>
        <v>113000</v>
      </c>
      <c r="G442" s="22">
        <f>+'JULIO ORD'!G442</f>
        <v>48346</v>
      </c>
      <c r="H442" s="22">
        <f>+'JULIO ORD'!H442</f>
        <v>6387</v>
      </c>
      <c r="I442" s="22">
        <f>+'JULIO ORD'!I442</f>
        <v>34844</v>
      </c>
      <c r="J442" s="22">
        <f>+'JULIO ORD'!J442</f>
        <v>2102</v>
      </c>
      <c r="K442" s="22">
        <v>0</v>
      </c>
      <c r="L442" s="22">
        <f>+'JULIO ORD'!L442</f>
        <v>0</v>
      </c>
      <c r="M442" s="22">
        <f>+'JULIO ORD'!M442</f>
        <v>0</v>
      </c>
      <c r="N442" s="6">
        <f t="shared" si="6"/>
        <v>3709247</v>
      </c>
    </row>
    <row r="443" spans="1:14" x14ac:dyDescent="0.25">
      <c r="A443" s="9">
        <v>440</v>
      </c>
      <c r="B443" s="24" t="s">
        <v>454</v>
      </c>
      <c r="C443" s="22">
        <f>+'JULIO ORD'!C443</f>
        <v>110306</v>
      </c>
      <c r="D443" s="22">
        <f>+'JULIO ORD'!D443</f>
        <v>79169</v>
      </c>
      <c r="E443" s="22">
        <f>+'JULIO ORD'!E443</f>
        <v>1890</v>
      </c>
      <c r="F443" s="22">
        <f>+'JULIO ORD'!F443+'SEGUNDO AJ TRIMESTRAL FOFIR 21'!C443</f>
        <v>7914</v>
      </c>
      <c r="G443" s="22">
        <f>+'JULIO ORD'!G443</f>
        <v>1454</v>
      </c>
      <c r="H443" s="22">
        <f>+'JULIO ORD'!H443</f>
        <v>547</v>
      </c>
      <c r="I443" s="22">
        <f>+'JULIO ORD'!I443</f>
        <v>1142</v>
      </c>
      <c r="J443" s="22">
        <f>+'JULIO ORD'!J443</f>
        <v>323</v>
      </c>
      <c r="K443" s="22">
        <v>0</v>
      </c>
      <c r="L443" s="22">
        <f>+'JULIO ORD'!L443</f>
        <v>8889</v>
      </c>
      <c r="M443" s="22">
        <f>+'JULIO ORD'!M443</f>
        <v>0</v>
      </c>
      <c r="N443" s="6">
        <f t="shared" si="6"/>
        <v>211634</v>
      </c>
    </row>
    <row r="444" spans="1:14" x14ac:dyDescent="0.25">
      <c r="A444" s="9">
        <v>441</v>
      </c>
      <c r="B444" s="24" t="s">
        <v>455</v>
      </c>
      <c r="C444" s="22">
        <f>+'JULIO ORD'!C444</f>
        <v>371654</v>
      </c>
      <c r="D444" s="22">
        <f>+'JULIO ORD'!D444</f>
        <v>141003</v>
      </c>
      <c r="E444" s="22">
        <f>+'JULIO ORD'!E444</f>
        <v>6829</v>
      </c>
      <c r="F444" s="22">
        <f>+'JULIO ORD'!F444+'SEGUNDO AJ TRIMESTRAL FOFIR 21'!C444</f>
        <v>45948</v>
      </c>
      <c r="G444" s="22">
        <f>+'JULIO ORD'!G444</f>
        <v>16307</v>
      </c>
      <c r="H444" s="22">
        <f>+'JULIO ORD'!H444</f>
        <v>2435</v>
      </c>
      <c r="I444" s="22">
        <f>+'JULIO ORD'!I444</f>
        <v>14024</v>
      </c>
      <c r="J444" s="22">
        <f>+'JULIO ORD'!J444</f>
        <v>837</v>
      </c>
      <c r="K444" s="22">
        <v>0</v>
      </c>
      <c r="L444" s="22">
        <f>+'JULIO ORD'!L444</f>
        <v>0</v>
      </c>
      <c r="M444" s="22">
        <f>+'JULIO ORD'!M444</f>
        <v>0</v>
      </c>
      <c r="N444" s="6">
        <f t="shared" si="6"/>
        <v>599037</v>
      </c>
    </row>
    <row r="445" spans="1:14" x14ac:dyDescent="0.25">
      <c r="A445" s="9">
        <v>442</v>
      </c>
      <c r="B445" s="24" t="s">
        <v>456</v>
      </c>
      <c r="C445" s="22">
        <f>+'JULIO ORD'!C445</f>
        <v>59886</v>
      </c>
      <c r="D445" s="22">
        <f>+'JULIO ORD'!D445</f>
        <v>35036</v>
      </c>
      <c r="E445" s="22">
        <f>+'JULIO ORD'!E445</f>
        <v>1067</v>
      </c>
      <c r="F445" s="22">
        <f>+'JULIO ORD'!F445+'SEGUNDO AJ TRIMESTRAL FOFIR 21'!C445</f>
        <v>3942</v>
      </c>
      <c r="G445" s="22">
        <f>+'JULIO ORD'!G445</f>
        <v>406</v>
      </c>
      <c r="H445" s="22">
        <f>+'JULIO ORD'!H445</f>
        <v>286</v>
      </c>
      <c r="I445" s="22">
        <f>+'JULIO ORD'!I445</f>
        <v>350</v>
      </c>
      <c r="J445" s="22">
        <f>+'JULIO ORD'!J445</f>
        <v>185</v>
      </c>
      <c r="K445" s="22">
        <v>0</v>
      </c>
      <c r="L445" s="22">
        <f>+'JULIO ORD'!L445</f>
        <v>1169</v>
      </c>
      <c r="M445" s="22">
        <f>+'JULIO ORD'!M445</f>
        <v>0</v>
      </c>
      <c r="N445" s="6">
        <f t="shared" si="6"/>
        <v>102327</v>
      </c>
    </row>
    <row r="446" spans="1:14" x14ac:dyDescent="0.25">
      <c r="A446" s="9">
        <v>443</v>
      </c>
      <c r="B446" s="24" t="s">
        <v>457</v>
      </c>
      <c r="C446" s="22">
        <f>+'JULIO ORD'!C446</f>
        <v>65300</v>
      </c>
      <c r="D446" s="22">
        <f>+'JULIO ORD'!D446</f>
        <v>30148</v>
      </c>
      <c r="E446" s="22">
        <f>+'JULIO ORD'!E446</f>
        <v>1067</v>
      </c>
      <c r="F446" s="22">
        <f>+'JULIO ORD'!F446+'SEGUNDO AJ TRIMESTRAL FOFIR 21'!C446</f>
        <v>4504</v>
      </c>
      <c r="G446" s="22">
        <f>+'JULIO ORD'!G446</f>
        <v>716</v>
      </c>
      <c r="H446" s="22">
        <f>+'JULIO ORD'!H446</f>
        <v>318</v>
      </c>
      <c r="I446" s="22">
        <f>+'JULIO ORD'!I446</f>
        <v>615</v>
      </c>
      <c r="J446" s="22">
        <f>+'JULIO ORD'!J446</f>
        <v>174</v>
      </c>
      <c r="K446" s="22">
        <v>0</v>
      </c>
      <c r="L446" s="22">
        <f>+'JULIO ORD'!L446</f>
        <v>0</v>
      </c>
      <c r="M446" s="22">
        <f>+'JULIO ORD'!M446</f>
        <v>0</v>
      </c>
      <c r="N446" s="6">
        <f t="shared" si="6"/>
        <v>102842</v>
      </c>
    </row>
    <row r="447" spans="1:14" x14ac:dyDescent="0.25">
      <c r="A447" s="9">
        <v>444</v>
      </c>
      <c r="B447" s="24" t="s">
        <v>458</v>
      </c>
      <c r="C447" s="22">
        <f>+'JULIO ORD'!C447</f>
        <v>79376</v>
      </c>
      <c r="D447" s="22">
        <f>+'JULIO ORD'!D447</f>
        <v>38804</v>
      </c>
      <c r="E447" s="22">
        <f>+'JULIO ORD'!E447</f>
        <v>1413</v>
      </c>
      <c r="F447" s="22">
        <f>+'JULIO ORD'!F447+'SEGUNDO AJ TRIMESTRAL FOFIR 21'!C447</f>
        <v>5467</v>
      </c>
      <c r="G447" s="22">
        <f>+'JULIO ORD'!G447</f>
        <v>845</v>
      </c>
      <c r="H447" s="22">
        <f>+'JULIO ORD'!H447</f>
        <v>386</v>
      </c>
      <c r="I447" s="22">
        <f>+'JULIO ORD'!I447</f>
        <v>646</v>
      </c>
      <c r="J447" s="22">
        <f>+'JULIO ORD'!J447</f>
        <v>240</v>
      </c>
      <c r="K447" s="22">
        <v>0</v>
      </c>
      <c r="L447" s="22">
        <f>+'JULIO ORD'!L447</f>
        <v>0</v>
      </c>
      <c r="M447" s="22">
        <f>+'JULIO ORD'!M447</f>
        <v>0</v>
      </c>
      <c r="N447" s="6">
        <f t="shared" si="6"/>
        <v>127177</v>
      </c>
    </row>
    <row r="448" spans="1:14" x14ac:dyDescent="0.25">
      <c r="A448" s="9">
        <v>445</v>
      </c>
      <c r="B448" s="24" t="s">
        <v>459</v>
      </c>
      <c r="C448" s="22">
        <f>+'JULIO ORD'!C448</f>
        <v>134208</v>
      </c>
      <c r="D448" s="22">
        <f>+'JULIO ORD'!D448</f>
        <v>51739</v>
      </c>
      <c r="E448" s="22">
        <f>+'JULIO ORD'!E448</f>
        <v>2385</v>
      </c>
      <c r="F448" s="22">
        <f>+'JULIO ORD'!F448+'SEGUNDO AJ TRIMESTRAL FOFIR 21'!C448</f>
        <v>10784</v>
      </c>
      <c r="G448" s="22">
        <f>+'JULIO ORD'!G448</f>
        <v>3140</v>
      </c>
      <c r="H448" s="22">
        <f>+'JULIO ORD'!H448</f>
        <v>699</v>
      </c>
      <c r="I448" s="22">
        <f>+'JULIO ORD'!I448</f>
        <v>2195</v>
      </c>
      <c r="J448" s="22">
        <f>+'JULIO ORD'!J448</f>
        <v>369</v>
      </c>
      <c r="K448" s="22">
        <v>0</v>
      </c>
      <c r="L448" s="22">
        <f>+'JULIO ORD'!L448</f>
        <v>0</v>
      </c>
      <c r="M448" s="22">
        <f>+'JULIO ORD'!M448</f>
        <v>0</v>
      </c>
      <c r="N448" s="6">
        <f t="shared" si="6"/>
        <v>205519</v>
      </c>
    </row>
    <row r="449" spans="1:14" x14ac:dyDescent="0.25">
      <c r="A449" s="9">
        <v>446</v>
      </c>
      <c r="B449" s="24" t="s">
        <v>460</v>
      </c>
      <c r="C449" s="22">
        <f>+'JULIO ORD'!C449</f>
        <v>334466</v>
      </c>
      <c r="D449" s="22">
        <f>+'JULIO ORD'!D449</f>
        <v>121566</v>
      </c>
      <c r="E449" s="22">
        <f>+'JULIO ORD'!E449</f>
        <v>5962</v>
      </c>
      <c r="F449" s="22">
        <f>+'JULIO ORD'!F449+'SEGUNDO AJ TRIMESTRAL FOFIR 21'!C449</f>
        <v>36130</v>
      </c>
      <c r="G449" s="22">
        <f>+'JULIO ORD'!G449</f>
        <v>11689</v>
      </c>
      <c r="H449" s="22">
        <f>+'JULIO ORD'!H449</f>
        <v>2030</v>
      </c>
      <c r="I449" s="22">
        <f>+'JULIO ORD'!I449</f>
        <v>9493</v>
      </c>
      <c r="J449" s="22">
        <f>+'JULIO ORD'!J449</f>
        <v>792</v>
      </c>
      <c r="K449" s="22">
        <v>0</v>
      </c>
      <c r="L449" s="22">
        <f>+'JULIO ORD'!L449</f>
        <v>21174</v>
      </c>
      <c r="M449" s="22">
        <f>+'JULIO ORD'!M449</f>
        <v>0</v>
      </c>
      <c r="N449" s="6">
        <f t="shared" si="6"/>
        <v>543302</v>
      </c>
    </row>
    <row r="450" spans="1:14" x14ac:dyDescent="0.25">
      <c r="A450" s="9">
        <v>447</v>
      </c>
      <c r="B450" s="24" t="s">
        <v>461</v>
      </c>
      <c r="C450" s="22">
        <f>+'JULIO ORD'!C450</f>
        <v>664884</v>
      </c>
      <c r="D450" s="22">
        <f>+'JULIO ORD'!D450</f>
        <v>437523</v>
      </c>
      <c r="E450" s="22">
        <f>+'JULIO ORD'!E450</f>
        <v>11709</v>
      </c>
      <c r="F450" s="22">
        <f>+'JULIO ORD'!F450+'SEGUNDO AJ TRIMESTRAL FOFIR 21'!C450</f>
        <v>73221</v>
      </c>
      <c r="G450" s="22">
        <f>+'JULIO ORD'!G450</f>
        <v>31257</v>
      </c>
      <c r="H450" s="22">
        <f>+'JULIO ORD'!H450</f>
        <v>4068</v>
      </c>
      <c r="I450" s="22">
        <f>+'JULIO ORD'!I450</f>
        <v>23128</v>
      </c>
      <c r="J450" s="22">
        <f>+'JULIO ORD'!J450</f>
        <v>1415</v>
      </c>
      <c r="K450" s="22">
        <v>0</v>
      </c>
      <c r="L450" s="22">
        <f>+'JULIO ORD'!L450</f>
        <v>0</v>
      </c>
      <c r="M450" s="22">
        <f>+'JULIO ORD'!M450</f>
        <v>0</v>
      </c>
      <c r="N450" s="6">
        <f t="shared" si="6"/>
        <v>1247205</v>
      </c>
    </row>
    <row r="451" spans="1:14" x14ac:dyDescent="0.25">
      <c r="A451" s="9">
        <v>448</v>
      </c>
      <c r="B451" s="24" t="s">
        <v>462</v>
      </c>
      <c r="C451" s="22">
        <f>+'JULIO ORD'!C451</f>
        <v>140414</v>
      </c>
      <c r="D451" s="22">
        <f>+'JULIO ORD'!D451</f>
        <v>42639</v>
      </c>
      <c r="E451" s="22">
        <f>+'JULIO ORD'!E451</f>
        <v>2468</v>
      </c>
      <c r="F451" s="22">
        <f>+'JULIO ORD'!F451+'SEGUNDO AJ TRIMESTRAL FOFIR 21'!C451</f>
        <v>12691</v>
      </c>
      <c r="G451" s="22">
        <f>+'JULIO ORD'!G451</f>
        <v>4946</v>
      </c>
      <c r="H451" s="22">
        <f>+'JULIO ORD'!H451</f>
        <v>774</v>
      </c>
      <c r="I451" s="22">
        <f>+'JULIO ORD'!I451</f>
        <v>3232</v>
      </c>
      <c r="J451" s="22">
        <f>+'JULIO ORD'!J451</f>
        <v>348</v>
      </c>
      <c r="K451" s="22">
        <v>0</v>
      </c>
      <c r="L451" s="22">
        <f>+'JULIO ORD'!L451</f>
        <v>0</v>
      </c>
      <c r="M451" s="22">
        <f>+'JULIO ORD'!M451</f>
        <v>0</v>
      </c>
      <c r="N451" s="6">
        <f t="shared" si="6"/>
        <v>207512</v>
      </c>
    </row>
    <row r="452" spans="1:14" x14ac:dyDescent="0.25">
      <c r="A452" s="9">
        <v>449</v>
      </c>
      <c r="B452" s="24" t="s">
        <v>463</v>
      </c>
      <c r="C452" s="22">
        <f>+'JULIO ORD'!C452</f>
        <v>195258</v>
      </c>
      <c r="D452" s="22">
        <f>+'JULIO ORD'!D452</f>
        <v>62612</v>
      </c>
      <c r="E452" s="22">
        <f>+'JULIO ORD'!E452</f>
        <v>3570</v>
      </c>
      <c r="F452" s="22">
        <f>+'JULIO ORD'!F452+'SEGUNDO AJ TRIMESTRAL FOFIR 21'!C452</f>
        <v>19989</v>
      </c>
      <c r="G452" s="22">
        <f>+'JULIO ORD'!G452</f>
        <v>5833</v>
      </c>
      <c r="H452" s="22">
        <f>+'JULIO ORD'!H452</f>
        <v>1150</v>
      </c>
      <c r="I452" s="22">
        <f>+'JULIO ORD'!I452</f>
        <v>5008</v>
      </c>
      <c r="J452" s="22">
        <f>+'JULIO ORD'!J452</f>
        <v>496</v>
      </c>
      <c r="K452" s="22">
        <v>0</v>
      </c>
      <c r="L452" s="22">
        <f>+'JULIO ORD'!L452</f>
        <v>5916</v>
      </c>
      <c r="M452" s="22">
        <f>+'JULIO ORD'!M452</f>
        <v>0</v>
      </c>
      <c r="N452" s="6">
        <f t="shared" si="6"/>
        <v>299832</v>
      </c>
    </row>
    <row r="453" spans="1:14" x14ac:dyDescent="0.25">
      <c r="A453" s="9">
        <v>450</v>
      </c>
      <c r="B453" s="24" t="s">
        <v>464</v>
      </c>
      <c r="C453" s="22">
        <f>+'JULIO ORD'!C453</f>
        <v>598290</v>
      </c>
      <c r="D453" s="22">
        <f>+'JULIO ORD'!D453</f>
        <v>85151</v>
      </c>
      <c r="E453" s="22">
        <f>+'JULIO ORD'!E453</f>
        <v>10697</v>
      </c>
      <c r="F453" s="22">
        <f>+'JULIO ORD'!F453+'SEGUNDO AJ TRIMESTRAL FOFIR 21'!C453</f>
        <v>65261</v>
      </c>
      <c r="G453" s="22">
        <f>+'JULIO ORD'!G453</f>
        <v>28807</v>
      </c>
      <c r="H453" s="22">
        <f>+'JULIO ORD'!H453</f>
        <v>3640</v>
      </c>
      <c r="I453" s="22">
        <f>+'JULIO ORD'!I453</f>
        <v>19401</v>
      </c>
      <c r="J453" s="22">
        <f>+'JULIO ORD'!J453</f>
        <v>1303</v>
      </c>
      <c r="K453" s="22">
        <v>0</v>
      </c>
      <c r="L453" s="22">
        <f>+'JULIO ORD'!L453</f>
        <v>0</v>
      </c>
      <c r="M453" s="22">
        <f>+'JULIO ORD'!M453</f>
        <v>0</v>
      </c>
      <c r="N453" s="6">
        <f t="shared" ref="N453:N516" si="7">SUM(C453:M453)</f>
        <v>812550</v>
      </c>
    </row>
    <row r="454" spans="1:14" x14ac:dyDescent="0.25">
      <c r="A454" s="9">
        <v>451</v>
      </c>
      <c r="B454" s="24" t="s">
        <v>465</v>
      </c>
      <c r="C454" s="22">
        <f>+'JULIO ORD'!C454</f>
        <v>119576</v>
      </c>
      <c r="D454" s="22">
        <f>+'JULIO ORD'!D454</f>
        <v>54374</v>
      </c>
      <c r="E454" s="22">
        <f>+'JULIO ORD'!E454</f>
        <v>2167</v>
      </c>
      <c r="F454" s="22">
        <f>+'JULIO ORD'!F454+'SEGUNDO AJ TRIMESTRAL FOFIR 21'!C454</f>
        <v>9115</v>
      </c>
      <c r="G454" s="22">
        <f>+'JULIO ORD'!G454</f>
        <v>2135</v>
      </c>
      <c r="H454" s="22">
        <f>+'JULIO ORD'!H454</f>
        <v>608</v>
      </c>
      <c r="I454" s="22">
        <f>+'JULIO ORD'!I454</f>
        <v>1423</v>
      </c>
      <c r="J454" s="22">
        <f>+'JULIO ORD'!J454</f>
        <v>346</v>
      </c>
      <c r="K454" s="22">
        <v>0</v>
      </c>
      <c r="L454" s="22">
        <f>+'JULIO ORD'!L454</f>
        <v>0</v>
      </c>
      <c r="M454" s="22">
        <f>+'JULIO ORD'!M454</f>
        <v>0</v>
      </c>
      <c r="N454" s="6">
        <f t="shared" si="7"/>
        <v>189744</v>
      </c>
    </row>
    <row r="455" spans="1:14" x14ac:dyDescent="0.25">
      <c r="A455" s="9">
        <v>452</v>
      </c>
      <c r="B455" s="24" t="s">
        <v>466</v>
      </c>
      <c r="C455" s="22">
        <f>+'JULIO ORD'!C455</f>
        <v>290320</v>
      </c>
      <c r="D455" s="22">
        <f>+'JULIO ORD'!D455</f>
        <v>131668</v>
      </c>
      <c r="E455" s="22">
        <f>+'JULIO ORD'!E455</f>
        <v>4846</v>
      </c>
      <c r="F455" s="22">
        <f>+'JULIO ORD'!F455+'SEGUNDO AJ TRIMESTRAL FOFIR 21'!C455</f>
        <v>24931</v>
      </c>
      <c r="G455" s="22">
        <f>+'JULIO ORD'!G455</f>
        <v>8724</v>
      </c>
      <c r="H455" s="22">
        <f>+'JULIO ORD'!H455</f>
        <v>1564</v>
      </c>
      <c r="I455" s="22">
        <f>+'JULIO ORD'!I455</f>
        <v>5957</v>
      </c>
      <c r="J455" s="22">
        <f>+'JULIO ORD'!J455</f>
        <v>728</v>
      </c>
      <c r="K455" s="22">
        <v>0</v>
      </c>
      <c r="L455" s="22">
        <f>+'JULIO ORD'!L455</f>
        <v>0</v>
      </c>
      <c r="M455" s="22">
        <f>+'JULIO ORD'!M455</f>
        <v>0</v>
      </c>
      <c r="N455" s="6">
        <f t="shared" si="7"/>
        <v>468738</v>
      </c>
    </row>
    <row r="456" spans="1:14" x14ac:dyDescent="0.25">
      <c r="A456" s="9">
        <v>453</v>
      </c>
      <c r="B456" s="24" t="s">
        <v>467</v>
      </c>
      <c r="C456" s="22">
        <f>+'JULIO ORD'!C456</f>
        <v>188916</v>
      </c>
      <c r="D456" s="22">
        <f>+'JULIO ORD'!D456</f>
        <v>34096</v>
      </c>
      <c r="E456" s="22">
        <f>+'JULIO ORD'!E456</f>
        <v>3437</v>
      </c>
      <c r="F456" s="22">
        <f>+'JULIO ORD'!F456+'SEGUNDO AJ TRIMESTRAL FOFIR 21'!C456</f>
        <v>21544</v>
      </c>
      <c r="G456" s="22">
        <f>+'JULIO ORD'!G456</f>
        <v>6692</v>
      </c>
      <c r="H456" s="22">
        <f>+'JULIO ORD'!H456</f>
        <v>1177</v>
      </c>
      <c r="I456" s="22">
        <f>+'JULIO ORD'!I456</f>
        <v>6029</v>
      </c>
      <c r="J456" s="22">
        <f>+'JULIO ORD'!J456</f>
        <v>404</v>
      </c>
      <c r="K456" s="22">
        <v>0</v>
      </c>
      <c r="L456" s="22">
        <f>+'JULIO ORD'!L456</f>
        <v>0</v>
      </c>
      <c r="M456" s="22">
        <f>+'JULIO ORD'!M456</f>
        <v>0</v>
      </c>
      <c r="N456" s="6">
        <f t="shared" si="7"/>
        <v>262295</v>
      </c>
    </row>
    <row r="457" spans="1:14" x14ac:dyDescent="0.25">
      <c r="A457" s="9">
        <v>454</v>
      </c>
      <c r="B457" s="24" t="s">
        <v>468</v>
      </c>
      <c r="C457" s="22">
        <f>+'JULIO ORD'!C457</f>
        <v>179950</v>
      </c>
      <c r="D457" s="22">
        <f>+'JULIO ORD'!D457</f>
        <v>46488</v>
      </c>
      <c r="E457" s="22">
        <f>+'JULIO ORD'!E457</f>
        <v>3206</v>
      </c>
      <c r="F457" s="22">
        <f>+'JULIO ORD'!F457+'SEGUNDO AJ TRIMESTRAL FOFIR 21'!C457</f>
        <v>16852</v>
      </c>
      <c r="G457" s="22">
        <f>+'JULIO ORD'!G457</f>
        <v>6762</v>
      </c>
      <c r="H457" s="22">
        <f>+'JULIO ORD'!H457</f>
        <v>1011</v>
      </c>
      <c r="I457" s="22">
        <f>+'JULIO ORD'!I457</f>
        <v>4584</v>
      </c>
      <c r="J457" s="22">
        <f>+'JULIO ORD'!J457</f>
        <v>457</v>
      </c>
      <c r="K457" s="22">
        <v>0</v>
      </c>
      <c r="L457" s="22">
        <f>+'JULIO ORD'!L457</f>
        <v>0</v>
      </c>
      <c r="M457" s="22">
        <f>+'JULIO ORD'!M457</f>
        <v>0</v>
      </c>
      <c r="N457" s="6">
        <f t="shared" si="7"/>
        <v>259310</v>
      </c>
    </row>
    <row r="458" spans="1:14" x14ac:dyDescent="0.25">
      <c r="A458" s="9">
        <v>455</v>
      </c>
      <c r="B458" s="24" t="s">
        <v>469</v>
      </c>
      <c r="C458" s="22">
        <f>+'JULIO ORD'!C458</f>
        <v>181092</v>
      </c>
      <c r="D458" s="22">
        <f>+'JULIO ORD'!D458</f>
        <v>92091</v>
      </c>
      <c r="E458" s="22">
        <f>+'JULIO ORD'!E458</f>
        <v>3113</v>
      </c>
      <c r="F458" s="22">
        <f>+'JULIO ORD'!F458+'SEGUNDO AJ TRIMESTRAL FOFIR 21'!C458</f>
        <v>16734</v>
      </c>
      <c r="G458" s="22">
        <f>+'JULIO ORD'!G458</f>
        <v>5526</v>
      </c>
      <c r="H458" s="22">
        <f>+'JULIO ORD'!H458</f>
        <v>1011</v>
      </c>
      <c r="I458" s="22">
        <f>+'JULIO ORD'!I458</f>
        <v>4117</v>
      </c>
      <c r="J458" s="22">
        <f>+'JULIO ORD'!J458</f>
        <v>449</v>
      </c>
      <c r="K458" s="22">
        <v>0</v>
      </c>
      <c r="L458" s="22">
        <f>+'JULIO ORD'!L458</f>
        <v>0</v>
      </c>
      <c r="M458" s="22">
        <f>+'JULIO ORD'!M458</f>
        <v>0</v>
      </c>
      <c r="N458" s="6">
        <f t="shared" si="7"/>
        <v>304133</v>
      </c>
    </row>
    <row r="459" spans="1:14" x14ac:dyDescent="0.25">
      <c r="A459" s="9">
        <v>456</v>
      </c>
      <c r="B459" s="24" t="s">
        <v>470</v>
      </c>
      <c r="C459" s="22">
        <f>+'JULIO ORD'!C459</f>
        <v>121812</v>
      </c>
      <c r="D459" s="22">
        <f>+'JULIO ORD'!D459</f>
        <v>79415</v>
      </c>
      <c r="E459" s="22">
        <f>+'JULIO ORD'!E459</f>
        <v>2136</v>
      </c>
      <c r="F459" s="22">
        <f>+'JULIO ORD'!F459+'SEGUNDO AJ TRIMESTRAL FOFIR 21'!C459</f>
        <v>11029</v>
      </c>
      <c r="G459" s="22">
        <f>+'JULIO ORD'!G459</f>
        <v>3014</v>
      </c>
      <c r="H459" s="22">
        <f>+'JULIO ORD'!H459</f>
        <v>673</v>
      </c>
      <c r="I459" s="22">
        <f>+'JULIO ORD'!I459</f>
        <v>2466</v>
      </c>
      <c r="J459" s="22">
        <f>+'JULIO ORD'!J459</f>
        <v>310</v>
      </c>
      <c r="K459" s="22">
        <v>0</v>
      </c>
      <c r="L459" s="22">
        <f>+'JULIO ORD'!L459</f>
        <v>0</v>
      </c>
      <c r="M459" s="22">
        <f>+'JULIO ORD'!M459</f>
        <v>0</v>
      </c>
      <c r="N459" s="6">
        <f t="shared" si="7"/>
        <v>220855</v>
      </c>
    </row>
    <row r="460" spans="1:14" x14ac:dyDescent="0.25">
      <c r="A460" s="9">
        <v>457</v>
      </c>
      <c r="B460" s="24" t="s">
        <v>471</v>
      </c>
      <c r="C460" s="22">
        <f>+'JULIO ORD'!C460</f>
        <v>204578</v>
      </c>
      <c r="D460" s="22">
        <f>+'JULIO ORD'!D460</f>
        <v>56750</v>
      </c>
      <c r="E460" s="22">
        <f>+'JULIO ORD'!E460</f>
        <v>3659</v>
      </c>
      <c r="F460" s="22">
        <f>+'JULIO ORD'!F460+'SEGUNDO AJ TRIMESTRAL FOFIR 21'!C460</f>
        <v>18061</v>
      </c>
      <c r="G460" s="22">
        <f>+'JULIO ORD'!G460</f>
        <v>6258</v>
      </c>
      <c r="H460" s="22">
        <f>+'JULIO ORD'!H460</f>
        <v>1120</v>
      </c>
      <c r="I460" s="22">
        <f>+'JULIO ORD'!I460</f>
        <v>4382</v>
      </c>
      <c r="J460" s="22">
        <f>+'JULIO ORD'!J460</f>
        <v>586</v>
      </c>
      <c r="K460" s="22">
        <v>0</v>
      </c>
      <c r="L460" s="22">
        <f>+'JULIO ORD'!L460</f>
        <v>0</v>
      </c>
      <c r="M460" s="22">
        <f>+'JULIO ORD'!M460</f>
        <v>0</v>
      </c>
      <c r="N460" s="6">
        <f t="shared" si="7"/>
        <v>295394</v>
      </c>
    </row>
    <row r="461" spans="1:14" x14ac:dyDescent="0.25">
      <c r="A461" s="9">
        <v>458</v>
      </c>
      <c r="B461" s="24" t="s">
        <v>472</v>
      </c>
      <c r="C461" s="22">
        <f>+'JULIO ORD'!C461</f>
        <v>149742</v>
      </c>
      <c r="D461" s="22">
        <f>+'JULIO ORD'!D461</f>
        <v>64347</v>
      </c>
      <c r="E461" s="22">
        <f>+'JULIO ORD'!E461</f>
        <v>2222</v>
      </c>
      <c r="F461" s="22">
        <f>+'JULIO ORD'!F461+'SEGUNDO AJ TRIMESTRAL FOFIR 21'!C461</f>
        <v>10738</v>
      </c>
      <c r="G461" s="22">
        <f>+'JULIO ORD'!G461</f>
        <v>1992</v>
      </c>
      <c r="H461" s="22">
        <f>+'JULIO ORD'!H461</f>
        <v>739</v>
      </c>
      <c r="I461" s="22">
        <f>+'JULIO ORD'!I461</f>
        <v>1775</v>
      </c>
      <c r="J461" s="22">
        <f>+'JULIO ORD'!J461</f>
        <v>335</v>
      </c>
      <c r="K461" s="22">
        <v>0</v>
      </c>
      <c r="L461" s="22">
        <f>+'JULIO ORD'!L461</f>
        <v>0</v>
      </c>
      <c r="M461" s="22">
        <f>+'JULIO ORD'!M461</f>
        <v>0</v>
      </c>
      <c r="N461" s="6">
        <f t="shared" si="7"/>
        <v>231890</v>
      </c>
    </row>
    <row r="462" spans="1:14" x14ac:dyDescent="0.25">
      <c r="A462" s="9">
        <v>459</v>
      </c>
      <c r="B462" s="24" t="s">
        <v>473</v>
      </c>
      <c r="C462" s="22">
        <f>+'JULIO ORD'!C462</f>
        <v>281882</v>
      </c>
      <c r="D462" s="22">
        <f>+'JULIO ORD'!D462</f>
        <v>141359</v>
      </c>
      <c r="E462" s="22">
        <f>+'JULIO ORD'!E462</f>
        <v>4830</v>
      </c>
      <c r="F462" s="22">
        <f>+'JULIO ORD'!F462+'SEGUNDO AJ TRIMESTRAL FOFIR 21'!C462</f>
        <v>27759</v>
      </c>
      <c r="G462" s="22">
        <f>+'JULIO ORD'!G462</f>
        <v>8215</v>
      </c>
      <c r="H462" s="22">
        <f>+'JULIO ORD'!H462</f>
        <v>1626</v>
      </c>
      <c r="I462" s="22">
        <f>+'JULIO ORD'!I462</f>
        <v>7178</v>
      </c>
      <c r="J462" s="22">
        <f>+'JULIO ORD'!J462</f>
        <v>649</v>
      </c>
      <c r="K462" s="22">
        <v>0</v>
      </c>
      <c r="L462" s="22">
        <f>+'JULIO ORD'!L462</f>
        <v>0</v>
      </c>
      <c r="M462" s="22">
        <f>+'JULIO ORD'!M462</f>
        <v>0</v>
      </c>
      <c r="N462" s="6">
        <f t="shared" si="7"/>
        <v>473498</v>
      </c>
    </row>
    <row r="463" spans="1:14" x14ac:dyDescent="0.25">
      <c r="A463" s="9">
        <v>460</v>
      </c>
      <c r="B463" s="24" t="s">
        <v>474</v>
      </c>
      <c r="C463" s="22">
        <f>+'JULIO ORD'!C463</f>
        <v>284272</v>
      </c>
      <c r="D463" s="22">
        <f>+'JULIO ORD'!D463</f>
        <v>67466</v>
      </c>
      <c r="E463" s="22">
        <f>+'JULIO ORD'!E463</f>
        <v>4980</v>
      </c>
      <c r="F463" s="22">
        <f>+'JULIO ORD'!F463+'SEGUNDO AJ TRIMESTRAL FOFIR 21'!C463</f>
        <v>25750</v>
      </c>
      <c r="G463" s="22">
        <f>+'JULIO ORD'!G463</f>
        <v>9949</v>
      </c>
      <c r="H463" s="22">
        <f>+'JULIO ORD'!H463</f>
        <v>1571</v>
      </c>
      <c r="I463" s="22">
        <f>+'JULIO ORD'!I463</f>
        <v>6757</v>
      </c>
      <c r="J463" s="22">
        <f>+'JULIO ORD'!J463</f>
        <v>720</v>
      </c>
      <c r="K463" s="22">
        <v>0</v>
      </c>
      <c r="L463" s="22">
        <f>+'JULIO ORD'!L463</f>
        <v>0</v>
      </c>
      <c r="M463" s="22">
        <f>+'JULIO ORD'!M463</f>
        <v>0</v>
      </c>
      <c r="N463" s="6">
        <f t="shared" si="7"/>
        <v>401465</v>
      </c>
    </row>
    <row r="464" spans="1:14" x14ac:dyDescent="0.25">
      <c r="A464" s="9">
        <v>461</v>
      </c>
      <c r="B464" s="24" t="s">
        <v>475</v>
      </c>
      <c r="C464" s="22">
        <f>+'JULIO ORD'!C464</f>
        <v>93088</v>
      </c>
      <c r="D464" s="22">
        <f>+'JULIO ORD'!D464</f>
        <v>50367</v>
      </c>
      <c r="E464" s="22">
        <f>+'JULIO ORD'!E464</f>
        <v>1577</v>
      </c>
      <c r="F464" s="22">
        <f>+'JULIO ORD'!F464+'SEGUNDO AJ TRIMESTRAL FOFIR 21'!C464</f>
        <v>6511</v>
      </c>
      <c r="G464" s="22">
        <f>+'JULIO ORD'!G464</f>
        <v>1041</v>
      </c>
      <c r="H464" s="22">
        <f>+'JULIO ORD'!H464</f>
        <v>456</v>
      </c>
      <c r="I464" s="22">
        <f>+'JULIO ORD'!I464</f>
        <v>804</v>
      </c>
      <c r="J464" s="22">
        <f>+'JULIO ORD'!J464</f>
        <v>259</v>
      </c>
      <c r="K464" s="22">
        <v>0</v>
      </c>
      <c r="L464" s="22">
        <f>+'JULIO ORD'!L464</f>
        <v>4281</v>
      </c>
      <c r="M464" s="22">
        <f>+'JULIO ORD'!M464</f>
        <v>0</v>
      </c>
      <c r="N464" s="6">
        <f t="shared" si="7"/>
        <v>158384</v>
      </c>
    </row>
    <row r="465" spans="1:14" x14ac:dyDescent="0.25">
      <c r="A465" s="9">
        <v>462</v>
      </c>
      <c r="B465" s="24" t="s">
        <v>476</v>
      </c>
      <c r="C465" s="22">
        <f>+'JULIO ORD'!C465</f>
        <v>272558</v>
      </c>
      <c r="D465" s="22">
        <f>+'JULIO ORD'!D465</f>
        <v>132412</v>
      </c>
      <c r="E465" s="22">
        <f>+'JULIO ORD'!E465</f>
        <v>4586</v>
      </c>
      <c r="F465" s="22">
        <f>+'JULIO ORD'!F465+'SEGUNDO AJ TRIMESTRAL FOFIR 21'!C465</f>
        <v>26015</v>
      </c>
      <c r="G465" s="22">
        <f>+'JULIO ORD'!G465</f>
        <v>7722</v>
      </c>
      <c r="H465" s="22">
        <f>+'JULIO ORD'!H465</f>
        <v>1548</v>
      </c>
      <c r="I465" s="22">
        <f>+'JULIO ORD'!I465</f>
        <v>6669</v>
      </c>
      <c r="J465" s="22">
        <f>+'JULIO ORD'!J465</f>
        <v>649</v>
      </c>
      <c r="K465" s="22">
        <v>0</v>
      </c>
      <c r="L465" s="22">
        <f>+'JULIO ORD'!L465</f>
        <v>0</v>
      </c>
      <c r="M465" s="22">
        <f>+'JULIO ORD'!M465</f>
        <v>0</v>
      </c>
      <c r="N465" s="6">
        <f t="shared" si="7"/>
        <v>452159</v>
      </c>
    </row>
    <row r="466" spans="1:14" x14ac:dyDescent="0.25">
      <c r="A466" s="9">
        <v>463</v>
      </c>
      <c r="B466" s="24" t="s">
        <v>477</v>
      </c>
      <c r="C466" s="22">
        <f>+'JULIO ORD'!C466</f>
        <v>82594</v>
      </c>
      <c r="D466" s="22">
        <f>+'JULIO ORD'!D466</f>
        <v>39847</v>
      </c>
      <c r="E466" s="22">
        <f>+'JULIO ORD'!E466</f>
        <v>1501</v>
      </c>
      <c r="F466" s="22">
        <f>+'JULIO ORD'!F466+'SEGUNDO AJ TRIMESTRAL FOFIR 21'!C466</f>
        <v>6586</v>
      </c>
      <c r="G466" s="22">
        <f>+'JULIO ORD'!G466</f>
        <v>951</v>
      </c>
      <c r="H466" s="22">
        <f>+'JULIO ORD'!H466</f>
        <v>429</v>
      </c>
      <c r="I466" s="22">
        <f>+'JULIO ORD'!I466</f>
        <v>934</v>
      </c>
      <c r="J466" s="22">
        <f>+'JULIO ORD'!J466</f>
        <v>237</v>
      </c>
      <c r="K466" s="22">
        <v>0</v>
      </c>
      <c r="L466" s="22">
        <f>+'JULIO ORD'!L466</f>
        <v>0</v>
      </c>
      <c r="M466" s="22">
        <f>+'JULIO ORD'!M466</f>
        <v>0</v>
      </c>
      <c r="N466" s="6">
        <f t="shared" si="7"/>
        <v>133079</v>
      </c>
    </row>
    <row r="467" spans="1:14" x14ac:dyDescent="0.25">
      <c r="A467" s="9">
        <v>464</v>
      </c>
      <c r="B467" s="24" t="s">
        <v>478</v>
      </c>
      <c r="C467" s="22">
        <f>+'JULIO ORD'!C467</f>
        <v>77656</v>
      </c>
      <c r="D467" s="22">
        <f>+'JULIO ORD'!D467</f>
        <v>36685</v>
      </c>
      <c r="E467" s="22">
        <f>+'JULIO ORD'!E467</f>
        <v>1454</v>
      </c>
      <c r="F467" s="22">
        <f>+'JULIO ORD'!F467+'SEGUNDO AJ TRIMESTRAL FOFIR 21'!C467</f>
        <v>6423</v>
      </c>
      <c r="G467" s="22">
        <f>+'JULIO ORD'!G467</f>
        <v>623</v>
      </c>
      <c r="H467" s="22">
        <f>+'JULIO ORD'!H467</f>
        <v>410</v>
      </c>
      <c r="I467" s="22">
        <f>+'JULIO ORD'!I467</f>
        <v>808</v>
      </c>
      <c r="J467" s="22">
        <f>+'JULIO ORD'!J467</f>
        <v>225</v>
      </c>
      <c r="K467" s="22">
        <v>0</v>
      </c>
      <c r="L467" s="22">
        <f>+'JULIO ORD'!L467</f>
        <v>0</v>
      </c>
      <c r="M467" s="22">
        <f>+'JULIO ORD'!M467</f>
        <v>0</v>
      </c>
      <c r="N467" s="6">
        <f t="shared" si="7"/>
        <v>124284</v>
      </c>
    </row>
    <row r="468" spans="1:14" x14ac:dyDescent="0.25">
      <c r="A468" s="9">
        <v>465</v>
      </c>
      <c r="B468" s="24" t="s">
        <v>479</v>
      </c>
      <c r="C468" s="22">
        <f>+'JULIO ORD'!C468</f>
        <v>116380</v>
      </c>
      <c r="D468" s="22">
        <f>+'JULIO ORD'!D468</f>
        <v>44614</v>
      </c>
      <c r="E468" s="22">
        <f>+'JULIO ORD'!E468</f>
        <v>2100</v>
      </c>
      <c r="F468" s="22">
        <f>+'JULIO ORD'!F468+'SEGUNDO AJ TRIMESTRAL FOFIR 21'!C468</f>
        <v>10189</v>
      </c>
      <c r="G468" s="22">
        <f>+'JULIO ORD'!G468</f>
        <v>2981</v>
      </c>
      <c r="H468" s="22">
        <f>+'JULIO ORD'!H468</f>
        <v>632</v>
      </c>
      <c r="I468" s="22">
        <f>+'JULIO ORD'!I468</f>
        <v>2251</v>
      </c>
      <c r="J468" s="22">
        <f>+'JULIO ORD'!J468</f>
        <v>311</v>
      </c>
      <c r="K468" s="22">
        <v>0</v>
      </c>
      <c r="L468" s="22">
        <f>+'JULIO ORD'!L468</f>
        <v>358</v>
      </c>
      <c r="M468" s="22">
        <f>+'JULIO ORD'!M468</f>
        <v>0</v>
      </c>
      <c r="N468" s="6">
        <f t="shared" si="7"/>
        <v>179816</v>
      </c>
    </row>
    <row r="469" spans="1:14" x14ac:dyDescent="0.25">
      <c r="A469" s="9">
        <v>466</v>
      </c>
      <c r="B469" s="24" t="s">
        <v>480</v>
      </c>
      <c r="C469" s="22">
        <f>+'JULIO ORD'!C469</f>
        <v>557334</v>
      </c>
      <c r="D469" s="22">
        <f>+'JULIO ORD'!D469</f>
        <v>82703</v>
      </c>
      <c r="E469" s="22">
        <f>+'JULIO ORD'!E469</f>
        <v>9784</v>
      </c>
      <c r="F469" s="22">
        <f>+'JULIO ORD'!F469+'SEGUNDO AJ TRIMESTRAL FOFIR 21'!C469</f>
        <v>58461</v>
      </c>
      <c r="G469" s="22">
        <f>+'JULIO ORD'!G469</f>
        <v>30444</v>
      </c>
      <c r="H469" s="22">
        <f>+'JULIO ORD'!H469</f>
        <v>3320</v>
      </c>
      <c r="I469" s="22">
        <f>+'JULIO ORD'!I469</f>
        <v>18214</v>
      </c>
      <c r="J469" s="22">
        <f>+'JULIO ORD'!J469</f>
        <v>1232</v>
      </c>
      <c r="K469" s="22">
        <v>0</v>
      </c>
      <c r="L469" s="22">
        <f>+'JULIO ORD'!L469</f>
        <v>0</v>
      </c>
      <c r="M469" s="22">
        <f>+'JULIO ORD'!M469</f>
        <v>0</v>
      </c>
      <c r="N469" s="6">
        <f t="shared" si="7"/>
        <v>761492</v>
      </c>
    </row>
    <row r="470" spans="1:14" x14ac:dyDescent="0.25">
      <c r="A470" s="9">
        <v>467</v>
      </c>
      <c r="B470" s="24" t="s">
        <v>481</v>
      </c>
      <c r="C470" s="22">
        <f>+'JULIO ORD'!C470</f>
        <v>830612</v>
      </c>
      <c r="D470" s="22">
        <f>+'JULIO ORD'!D470</f>
        <v>1599378</v>
      </c>
      <c r="E470" s="22">
        <f>+'JULIO ORD'!E470</f>
        <v>14267</v>
      </c>
      <c r="F470" s="22">
        <f>+'JULIO ORD'!F470+'SEGUNDO AJ TRIMESTRAL FOFIR 21'!C470</f>
        <v>90768</v>
      </c>
      <c r="G470" s="22">
        <f>+'JULIO ORD'!G470</f>
        <v>33055</v>
      </c>
      <c r="H470" s="22">
        <f>+'JULIO ORD'!H470</f>
        <v>5057</v>
      </c>
      <c r="I470" s="22">
        <f>+'JULIO ORD'!I470</f>
        <v>27225</v>
      </c>
      <c r="J470" s="22">
        <f>+'JULIO ORD'!J470</f>
        <v>1676</v>
      </c>
      <c r="K470" s="22">
        <v>0</v>
      </c>
      <c r="L470" s="22">
        <f>+'JULIO ORD'!L470</f>
        <v>110596</v>
      </c>
      <c r="M470" s="22">
        <f>+'JULIO ORD'!M470</f>
        <v>0</v>
      </c>
      <c r="N470" s="6">
        <f t="shared" si="7"/>
        <v>2712634</v>
      </c>
    </row>
    <row r="471" spans="1:14" x14ac:dyDescent="0.25">
      <c r="A471" s="9">
        <v>468</v>
      </c>
      <c r="B471" s="24" t="s">
        <v>482</v>
      </c>
      <c r="C471" s="22">
        <f>+'JULIO ORD'!C471</f>
        <v>615210</v>
      </c>
      <c r="D471" s="22">
        <f>+'JULIO ORD'!D471</f>
        <v>281699</v>
      </c>
      <c r="E471" s="22">
        <f>+'JULIO ORD'!E471</f>
        <v>10751</v>
      </c>
      <c r="F471" s="22">
        <f>+'JULIO ORD'!F471+'SEGUNDO AJ TRIMESTRAL FOFIR 21'!C471</f>
        <v>62520</v>
      </c>
      <c r="G471" s="22">
        <f>+'JULIO ORD'!G471</f>
        <v>26732</v>
      </c>
      <c r="H471" s="22">
        <f>+'JULIO ORD'!H471</f>
        <v>3605</v>
      </c>
      <c r="I471" s="22">
        <f>+'JULIO ORD'!I471</f>
        <v>18724</v>
      </c>
      <c r="J471" s="22">
        <f>+'JULIO ORD'!J471</f>
        <v>1409</v>
      </c>
      <c r="K471" s="22">
        <v>0</v>
      </c>
      <c r="L471" s="22">
        <f>+'JULIO ORD'!L471</f>
        <v>8413</v>
      </c>
      <c r="M471" s="22">
        <f>+'JULIO ORD'!M471</f>
        <v>18872</v>
      </c>
      <c r="N471" s="6">
        <f t="shared" si="7"/>
        <v>1047935</v>
      </c>
    </row>
    <row r="472" spans="1:14" x14ac:dyDescent="0.25">
      <c r="A472" s="9">
        <v>469</v>
      </c>
      <c r="B472" s="24" t="s">
        <v>483</v>
      </c>
      <c r="C472" s="22">
        <f>+'JULIO ORD'!C472</f>
        <v>1580154</v>
      </c>
      <c r="D472" s="22">
        <f>+'JULIO ORD'!D472</f>
        <v>550394</v>
      </c>
      <c r="E472" s="22">
        <f>+'JULIO ORD'!E472</f>
        <v>26470</v>
      </c>
      <c r="F472" s="22">
        <f>+'JULIO ORD'!F472+'SEGUNDO AJ TRIMESTRAL FOFIR 21'!C472</f>
        <v>156209</v>
      </c>
      <c r="G472" s="22">
        <f>+'JULIO ORD'!G472</f>
        <v>65039</v>
      </c>
      <c r="H472" s="22">
        <f>+'JULIO ORD'!H472</f>
        <v>9120</v>
      </c>
      <c r="I472" s="22">
        <f>+'JULIO ORD'!I472</f>
        <v>46171</v>
      </c>
      <c r="J472" s="22">
        <f>+'JULIO ORD'!J472</f>
        <v>3398</v>
      </c>
      <c r="K472" s="22">
        <v>0</v>
      </c>
      <c r="L472" s="22">
        <f>+'JULIO ORD'!L472</f>
        <v>0</v>
      </c>
      <c r="M472" s="22">
        <f>+'JULIO ORD'!M472</f>
        <v>0</v>
      </c>
      <c r="N472" s="6">
        <f t="shared" si="7"/>
        <v>2436955</v>
      </c>
    </row>
    <row r="473" spans="1:14" x14ac:dyDescent="0.25">
      <c r="A473" s="9">
        <v>470</v>
      </c>
      <c r="B473" s="24" t="s">
        <v>484</v>
      </c>
      <c r="C473" s="22">
        <f>+'JULIO ORD'!C473</f>
        <v>244880</v>
      </c>
      <c r="D473" s="22">
        <f>+'JULIO ORD'!D473</f>
        <v>53250</v>
      </c>
      <c r="E473" s="22">
        <f>+'JULIO ORD'!E473</f>
        <v>4268</v>
      </c>
      <c r="F473" s="22">
        <f>+'JULIO ORD'!F473+'SEGUNDO AJ TRIMESTRAL FOFIR 21'!C473</f>
        <v>23058</v>
      </c>
      <c r="G473" s="22">
        <f>+'JULIO ORD'!G473</f>
        <v>7927</v>
      </c>
      <c r="H473" s="22">
        <f>+'JULIO ORD'!H473</f>
        <v>1379</v>
      </c>
      <c r="I473" s="22">
        <f>+'JULIO ORD'!I473</f>
        <v>5997</v>
      </c>
      <c r="J473" s="22">
        <f>+'JULIO ORD'!J473</f>
        <v>592</v>
      </c>
      <c r="K473" s="22">
        <v>0</v>
      </c>
      <c r="L473" s="22">
        <f>+'JULIO ORD'!L473</f>
        <v>15604</v>
      </c>
      <c r="M473" s="22">
        <f>+'JULIO ORD'!M473</f>
        <v>0</v>
      </c>
      <c r="N473" s="6">
        <f t="shared" si="7"/>
        <v>356955</v>
      </c>
    </row>
    <row r="474" spans="1:14" x14ac:dyDescent="0.25">
      <c r="A474" s="9">
        <v>471</v>
      </c>
      <c r="B474" s="24" t="s">
        <v>485</v>
      </c>
      <c r="C474" s="22">
        <f>+'JULIO ORD'!C474</f>
        <v>91076</v>
      </c>
      <c r="D474" s="22">
        <f>+'JULIO ORD'!D474</f>
        <v>56574</v>
      </c>
      <c r="E474" s="22">
        <f>+'JULIO ORD'!E474</f>
        <v>1663</v>
      </c>
      <c r="F474" s="22">
        <f>+'JULIO ORD'!F474+'SEGUNDO AJ TRIMESTRAL FOFIR 21'!C474</f>
        <v>6205</v>
      </c>
      <c r="G474" s="22">
        <f>+'JULIO ORD'!G474</f>
        <v>732</v>
      </c>
      <c r="H474" s="22">
        <f>+'JULIO ORD'!H474</f>
        <v>441</v>
      </c>
      <c r="I474" s="22">
        <f>+'JULIO ORD'!I474</f>
        <v>608</v>
      </c>
      <c r="J474" s="22">
        <f>+'JULIO ORD'!J474</f>
        <v>286</v>
      </c>
      <c r="K474" s="22">
        <v>0</v>
      </c>
      <c r="L474" s="22">
        <f>+'JULIO ORD'!L474</f>
        <v>0</v>
      </c>
      <c r="M474" s="22">
        <f>+'JULIO ORD'!M474</f>
        <v>0</v>
      </c>
      <c r="N474" s="6">
        <f t="shared" si="7"/>
        <v>157585</v>
      </c>
    </row>
    <row r="475" spans="1:14" x14ac:dyDescent="0.25">
      <c r="A475" s="9">
        <v>472</v>
      </c>
      <c r="B475" s="24" t="s">
        <v>486</v>
      </c>
      <c r="C475" s="22">
        <f>+'JULIO ORD'!C475</f>
        <v>390296</v>
      </c>
      <c r="D475" s="22">
        <f>+'JULIO ORD'!D475</f>
        <v>180224</v>
      </c>
      <c r="E475" s="22">
        <f>+'JULIO ORD'!E475</f>
        <v>7126</v>
      </c>
      <c r="F475" s="22">
        <f>+'JULIO ORD'!F475+'SEGUNDO AJ TRIMESTRAL FOFIR 21'!C475</f>
        <v>29889</v>
      </c>
      <c r="G475" s="22">
        <f>+'JULIO ORD'!G475</f>
        <v>5634</v>
      </c>
      <c r="H475" s="22">
        <f>+'JULIO ORD'!H475</f>
        <v>1989</v>
      </c>
      <c r="I475" s="22">
        <f>+'JULIO ORD'!I475</f>
        <v>4684</v>
      </c>
      <c r="J475" s="22">
        <f>+'JULIO ORD'!J475</f>
        <v>1150</v>
      </c>
      <c r="K475" s="22">
        <v>0</v>
      </c>
      <c r="L475" s="22">
        <f>+'JULIO ORD'!L475</f>
        <v>0</v>
      </c>
      <c r="M475" s="22">
        <f>+'JULIO ORD'!M475</f>
        <v>0</v>
      </c>
      <c r="N475" s="6">
        <f t="shared" si="7"/>
        <v>620992</v>
      </c>
    </row>
    <row r="476" spans="1:14" x14ac:dyDescent="0.25">
      <c r="A476" s="9">
        <v>473</v>
      </c>
      <c r="B476" s="24" t="s">
        <v>487</v>
      </c>
      <c r="C476" s="22">
        <f>+'JULIO ORD'!C476</f>
        <v>117016</v>
      </c>
      <c r="D476" s="22">
        <f>+'JULIO ORD'!D476</f>
        <v>56361</v>
      </c>
      <c r="E476" s="22">
        <f>+'JULIO ORD'!E476</f>
        <v>2078</v>
      </c>
      <c r="F476" s="22">
        <f>+'JULIO ORD'!F476+'SEGUNDO AJ TRIMESTRAL FOFIR 21'!C476</f>
        <v>9505</v>
      </c>
      <c r="G476" s="22">
        <f>+'JULIO ORD'!G476</f>
        <v>2123</v>
      </c>
      <c r="H476" s="22">
        <f>+'JULIO ORD'!H476</f>
        <v>613</v>
      </c>
      <c r="I476" s="22">
        <f>+'JULIO ORD'!I476</f>
        <v>1806</v>
      </c>
      <c r="J476" s="22">
        <f>+'JULIO ORD'!J476</f>
        <v>324</v>
      </c>
      <c r="K476" s="22">
        <v>0</v>
      </c>
      <c r="L476" s="22">
        <f>+'JULIO ORD'!L476</f>
        <v>0</v>
      </c>
      <c r="M476" s="22">
        <f>+'JULIO ORD'!M476</f>
        <v>0</v>
      </c>
      <c r="N476" s="6">
        <f t="shared" si="7"/>
        <v>189826</v>
      </c>
    </row>
    <row r="477" spans="1:14" x14ac:dyDescent="0.25">
      <c r="A477" s="9">
        <v>474</v>
      </c>
      <c r="B477" s="24" t="s">
        <v>488</v>
      </c>
      <c r="C477" s="22">
        <f>+'JULIO ORD'!C477</f>
        <v>174388</v>
      </c>
      <c r="D477" s="22">
        <f>+'JULIO ORD'!D477</f>
        <v>65332</v>
      </c>
      <c r="E477" s="22">
        <f>+'JULIO ORD'!E477</f>
        <v>3080</v>
      </c>
      <c r="F477" s="22">
        <f>+'JULIO ORD'!F477+'SEGUNDO AJ TRIMESTRAL FOFIR 21'!C477</f>
        <v>16370</v>
      </c>
      <c r="G477" s="22">
        <f>+'JULIO ORD'!G477</f>
        <v>6003</v>
      </c>
      <c r="H477" s="22">
        <f>+'JULIO ORD'!H477</f>
        <v>980</v>
      </c>
      <c r="I477" s="22">
        <f>+'JULIO ORD'!I477</f>
        <v>4462</v>
      </c>
      <c r="J477" s="22">
        <f>+'JULIO ORD'!J477</f>
        <v>431</v>
      </c>
      <c r="K477" s="22">
        <v>0</v>
      </c>
      <c r="L477" s="22">
        <f>+'JULIO ORD'!L477</f>
        <v>0</v>
      </c>
      <c r="M477" s="22">
        <f>+'JULIO ORD'!M477</f>
        <v>0</v>
      </c>
      <c r="N477" s="6">
        <f t="shared" si="7"/>
        <v>271046</v>
      </c>
    </row>
    <row r="478" spans="1:14" x14ac:dyDescent="0.25">
      <c r="A478" s="9">
        <v>475</v>
      </c>
      <c r="B478" s="24" t="s">
        <v>489</v>
      </c>
      <c r="C478" s="22">
        <f>+'JULIO ORD'!C478</f>
        <v>607708</v>
      </c>
      <c r="D478" s="22">
        <f>+'JULIO ORD'!D478</f>
        <v>398575</v>
      </c>
      <c r="E478" s="22">
        <f>+'JULIO ORD'!E478</f>
        <v>10569</v>
      </c>
      <c r="F478" s="22">
        <f>+'JULIO ORD'!F478+'SEGUNDO AJ TRIMESTRAL FOFIR 21'!C478</f>
        <v>60294</v>
      </c>
      <c r="G478" s="22">
        <f>+'JULIO ORD'!G478</f>
        <v>18784</v>
      </c>
      <c r="H478" s="22">
        <f>+'JULIO ORD'!H478</f>
        <v>3516</v>
      </c>
      <c r="I478" s="22">
        <f>+'JULIO ORD'!I478</f>
        <v>15260</v>
      </c>
      <c r="J478" s="22">
        <f>+'JULIO ORD'!J478</f>
        <v>1404</v>
      </c>
      <c r="K478" s="22">
        <v>0</v>
      </c>
      <c r="L478" s="22">
        <f>+'JULIO ORD'!L478</f>
        <v>0</v>
      </c>
      <c r="M478" s="22">
        <f>+'JULIO ORD'!M478</f>
        <v>0</v>
      </c>
      <c r="N478" s="6">
        <f t="shared" si="7"/>
        <v>1116110</v>
      </c>
    </row>
    <row r="479" spans="1:14" x14ac:dyDescent="0.25">
      <c r="A479" s="9">
        <v>476</v>
      </c>
      <c r="B479" s="24" t="s">
        <v>490</v>
      </c>
      <c r="C479" s="22">
        <f>+'JULIO ORD'!C479</f>
        <v>70526</v>
      </c>
      <c r="D479" s="22">
        <f>+'JULIO ORD'!D479</f>
        <v>37148</v>
      </c>
      <c r="E479" s="22">
        <f>+'JULIO ORD'!E479</f>
        <v>1313</v>
      </c>
      <c r="F479" s="22">
        <f>+'JULIO ORD'!F479+'SEGUNDO AJ TRIMESTRAL FOFIR 21'!C479</f>
        <v>5501</v>
      </c>
      <c r="G479" s="22">
        <f>+'JULIO ORD'!G479</f>
        <v>715</v>
      </c>
      <c r="H479" s="22">
        <f>+'JULIO ORD'!H479</f>
        <v>363</v>
      </c>
      <c r="I479" s="22">
        <f>+'JULIO ORD'!I479</f>
        <v>724</v>
      </c>
      <c r="J479" s="22">
        <f>+'JULIO ORD'!J479</f>
        <v>212</v>
      </c>
      <c r="K479" s="22">
        <v>0</v>
      </c>
      <c r="L479" s="22">
        <f>+'JULIO ORD'!L479</f>
        <v>0</v>
      </c>
      <c r="M479" s="22">
        <f>+'JULIO ORD'!M479</f>
        <v>0</v>
      </c>
      <c r="N479" s="6">
        <f t="shared" si="7"/>
        <v>116502</v>
      </c>
    </row>
    <row r="480" spans="1:14" x14ac:dyDescent="0.25">
      <c r="A480" s="9">
        <v>477</v>
      </c>
      <c r="B480" s="24" t="s">
        <v>491</v>
      </c>
      <c r="C480" s="22">
        <f>+'JULIO ORD'!C480</f>
        <v>133168</v>
      </c>
      <c r="D480" s="22">
        <f>+'JULIO ORD'!D480</f>
        <v>65172</v>
      </c>
      <c r="E480" s="22">
        <f>+'JULIO ORD'!E480</f>
        <v>2334</v>
      </c>
      <c r="F480" s="22">
        <f>+'JULIO ORD'!F480+'SEGUNDO AJ TRIMESTRAL FOFIR 21'!C480</f>
        <v>10410</v>
      </c>
      <c r="G480" s="22">
        <f>+'JULIO ORD'!G480</f>
        <v>2447</v>
      </c>
      <c r="H480" s="22">
        <f>+'JULIO ORD'!H480</f>
        <v>684</v>
      </c>
      <c r="I480" s="22">
        <f>+'JULIO ORD'!I480</f>
        <v>1848</v>
      </c>
      <c r="J480" s="22">
        <f>+'JULIO ORD'!J480</f>
        <v>366</v>
      </c>
      <c r="K480" s="22">
        <v>0</v>
      </c>
      <c r="L480" s="22">
        <f>+'JULIO ORD'!L480</f>
        <v>8622</v>
      </c>
      <c r="M480" s="22">
        <f>+'JULIO ORD'!M480</f>
        <v>0</v>
      </c>
      <c r="N480" s="6">
        <f t="shared" si="7"/>
        <v>225051</v>
      </c>
    </row>
    <row r="481" spans="1:14" x14ac:dyDescent="0.25">
      <c r="A481" s="9">
        <v>478</v>
      </c>
      <c r="B481" s="24" t="s">
        <v>492</v>
      </c>
      <c r="C481" s="22">
        <f>+'JULIO ORD'!C481</f>
        <v>131560</v>
      </c>
      <c r="D481" s="22">
        <f>+'JULIO ORD'!D481</f>
        <v>38240</v>
      </c>
      <c r="E481" s="22">
        <f>+'JULIO ORD'!E481</f>
        <v>2305</v>
      </c>
      <c r="F481" s="22">
        <f>+'JULIO ORD'!F481+'SEGUNDO AJ TRIMESTRAL FOFIR 21'!C481</f>
        <v>10362</v>
      </c>
      <c r="G481" s="22">
        <f>+'JULIO ORD'!G481</f>
        <v>2838</v>
      </c>
      <c r="H481" s="22">
        <f>+'JULIO ORD'!H481</f>
        <v>679</v>
      </c>
      <c r="I481" s="22">
        <f>+'JULIO ORD'!I481</f>
        <v>2062</v>
      </c>
      <c r="J481" s="22">
        <f>+'JULIO ORD'!J481</f>
        <v>364</v>
      </c>
      <c r="K481" s="22">
        <v>0</v>
      </c>
      <c r="L481" s="22">
        <f>+'JULIO ORD'!L481</f>
        <v>0</v>
      </c>
      <c r="M481" s="22">
        <f>+'JULIO ORD'!M481</f>
        <v>0</v>
      </c>
      <c r="N481" s="6">
        <f t="shared" si="7"/>
        <v>188410</v>
      </c>
    </row>
    <row r="482" spans="1:14" x14ac:dyDescent="0.25">
      <c r="A482" s="9">
        <v>479</v>
      </c>
      <c r="B482" s="24" t="s">
        <v>493</v>
      </c>
      <c r="C482" s="22">
        <f>+'JULIO ORD'!C482</f>
        <v>58136</v>
      </c>
      <c r="D482" s="22">
        <f>+'JULIO ORD'!D482</f>
        <v>32596</v>
      </c>
      <c r="E482" s="22">
        <f>+'JULIO ORD'!E482</f>
        <v>1053</v>
      </c>
      <c r="F482" s="22">
        <f>+'JULIO ORD'!F482+'SEGUNDO AJ TRIMESTRAL FOFIR 21'!C482</f>
        <v>3689</v>
      </c>
      <c r="G482" s="22">
        <f>+'JULIO ORD'!G482</f>
        <v>300</v>
      </c>
      <c r="H482" s="22">
        <f>+'JULIO ORD'!H482</f>
        <v>273</v>
      </c>
      <c r="I482" s="22">
        <f>+'JULIO ORD'!I482</f>
        <v>241</v>
      </c>
      <c r="J482" s="22">
        <f>+'JULIO ORD'!J482</f>
        <v>192</v>
      </c>
      <c r="K482" s="22">
        <v>0</v>
      </c>
      <c r="L482" s="22">
        <f>+'JULIO ORD'!L482</f>
        <v>0</v>
      </c>
      <c r="M482" s="22">
        <f>+'JULIO ORD'!M482</f>
        <v>0</v>
      </c>
      <c r="N482" s="6">
        <f t="shared" si="7"/>
        <v>96480</v>
      </c>
    </row>
    <row r="483" spans="1:14" x14ac:dyDescent="0.25">
      <c r="A483" s="9">
        <v>480</v>
      </c>
      <c r="B483" s="24" t="s">
        <v>494</v>
      </c>
      <c r="C483" s="22">
        <f>+'JULIO ORD'!C483</f>
        <v>128154</v>
      </c>
      <c r="D483" s="22">
        <f>+'JULIO ORD'!D483</f>
        <v>49421</v>
      </c>
      <c r="E483" s="22">
        <f>+'JULIO ORD'!E483</f>
        <v>2329</v>
      </c>
      <c r="F483" s="22">
        <f>+'JULIO ORD'!F483+'SEGUNDO AJ TRIMESTRAL FOFIR 21'!C483</f>
        <v>11856</v>
      </c>
      <c r="G483" s="22">
        <f>+'JULIO ORD'!G483</f>
        <v>2528</v>
      </c>
      <c r="H483" s="22">
        <f>+'JULIO ORD'!H483</f>
        <v>714</v>
      </c>
      <c r="I483" s="22">
        <f>+'JULIO ORD'!I483</f>
        <v>2321</v>
      </c>
      <c r="J483" s="22">
        <f>+'JULIO ORD'!J483</f>
        <v>325</v>
      </c>
      <c r="K483" s="22">
        <v>0</v>
      </c>
      <c r="L483" s="22">
        <f>+'JULIO ORD'!L483</f>
        <v>0</v>
      </c>
      <c r="M483" s="22">
        <f>+'JULIO ORD'!M483</f>
        <v>0</v>
      </c>
      <c r="N483" s="6">
        <f t="shared" si="7"/>
        <v>197648</v>
      </c>
    </row>
    <row r="484" spans="1:14" x14ac:dyDescent="0.25">
      <c r="A484" s="9">
        <v>481</v>
      </c>
      <c r="B484" s="24" t="s">
        <v>495</v>
      </c>
      <c r="C484" s="22">
        <f>+'JULIO ORD'!C484</f>
        <v>162696</v>
      </c>
      <c r="D484" s="22">
        <f>+'JULIO ORD'!D484</f>
        <v>58146</v>
      </c>
      <c r="E484" s="22">
        <f>+'JULIO ORD'!E484</f>
        <v>2888</v>
      </c>
      <c r="F484" s="22">
        <f>+'JULIO ORD'!F484+'SEGUNDO AJ TRIMESTRAL FOFIR 21'!C484</f>
        <v>15956</v>
      </c>
      <c r="G484" s="22">
        <f>+'JULIO ORD'!G484</f>
        <v>3810</v>
      </c>
      <c r="H484" s="22">
        <f>+'JULIO ORD'!H484</f>
        <v>935</v>
      </c>
      <c r="I484" s="22">
        <f>+'JULIO ORD'!I484</f>
        <v>3386</v>
      </c>
      <c r="J484" s="22">
        <f>+'JULIO ORD'!J484</f>
        <v>383</v>
      </c>
      <c r="K484" s="22">
        <v>0</v>
      </c>
      <c r="L484" s="22">
        <f>+'JULIO ORD'!L484</f>
        <v>4760</v>
      </c>
      <c r="M484" s="22">
        <f>+'JULIO ORD'!M484</f>
        <v>0</v>
      </c>
      <c r="N484" s="6">
        <f t="shared" si="7"/>
        <v>252960</v>
      </c>
    </row>
    <row r="485" spans="1:14" x14ac:dyDescent="0.25">
      <c r="A485" s="9">
        <v>482</v>
      </c>
      <c r="B485" s="24" t="s">
        <v>496</v>
      </c>
      <c r="C485" s="22">
        <f>+'JULIO ORD'!C485</f>
        <v>3521918</v>
      </c>
      <c r="D485" s="22">
        <f>+'JULIO ORD'!D485</f>
        <v>995675</v>
      </c>
      <c r="E485" s="22">
        <f>+'JULIO ORD'!E485</f>
        <v>55944</v>
      </c>
      <c r="F485" s="22">
        <f>+'JULIO ORD'!F485+'SEGUNDO AJ TRIMESTRAL FOFIR 21'!C485</f>
        <v>368936</v>
      </c>
      <c r="G485" s="22">
        <f>+'JULIO ORD'!G485</f>
        <v>97232</v>
      </c>
      <c r="H485" s="22">
        <f>+'JULIO ORD'!H485</f>
        <v>20917</v>
      </c>
      <c r="I485" s="22">
        <f>+'JULIO ORD'!I485</f>
        <v>94689</v>
      </c>
      <c r="J485" s="22">
        <f>+'JULIO ORD'!J485</f>
        <v>6072</v>
      </c>
      <c r="K485" s="22">
        <v>0</v>
      </c>
      <c r="L485" s="22">
        <f>+'JULIO ORD'!L485</f>
        <v>0</v>
      </c>
      <c r="M485" s="22">
        <f>+'JULIO ORD'!M485</f>
        <v>0</v>
      </c>
      <c r="N485" s="6">
        <f t="shared" si="7"/>
        <v>5161383</v>
      </c>
    </row>
    <row r="486" spans="1:14" x14ac:dyDescent="0.25">
      <c r="A486" s="9">
        <v>483</v>
      </c>
      <c r="B486" s="24" t="s">
        <v>497</v>
      </c>
      <c r="C486" s="22">
        <f>+'JULIO ORD'!C486</f>
        <v>427070</v>
      </c>
      <c r="D486" s="22">
        <f>+'JULIO ORD'!D486</f>
        <v>169609</v>
      </c>
      <c r="E486" s="22">
        <f>+'JULIO ORD'!E486</f>
        <v>7043</v>
      </c>
      <c r="F486" s="22">
        <f>+'JULIO ORD'!F486+'SEGUNDO AJ TRIMESTRAL FOFIR 21'!C486</f>
        <v>43507</v>
      </c>
      <c r="G486" s="22">
        <f>+'JULIO ORD'!G486</f>
        <v>17751</v>
      </c>
      <c r="H486" s="22">
        <f>+'JULIO ORD'!H486</f>
        <v>2507</v>
      </c>
      <c r="I486" s="22">
        <f>+'JULIO ORD'!I486</f>
        <v>14032</v>
      </c>
      <c r="J486" s="22">
        <f>+'JULIO ORD'!J486</f>
        <v>897</v>
      </c>
      <c r="K486" s="22">
        <v>0</v>
      </c>
      <c r="L486" s="22">
        <f>+'JULIO ORD'!L486</f>
        <v>0</v>
      </c>
      <c r="M486" s="22">
        <f>+'JULIO ORD'!M486</f>
        <v>0</v>
      </c>
      <c r="N486" s="6">
        <f t="shared" si="7"/>
        <v>682416</v>
      </c>
    </row>
    <row r="487" spans="1:14" x14ac:dyDescent="0.25">
      <c r="A487" s="9">
        <v>484</v>
      </c>
      <c r="B487" s="24" t="s">
        <v>498</v>
      </c>
      <c r="C487" s="22">
        <f>+'JULIO ORD'!C487</f>
        <v>281380</v>
      </c>
      <c r="D487" s="22">
        <f>+'JULIO ORD'!D487</f>
        <v>124625</v>
      </c>
      <c r="E487" s="22">
        <f>+'JULIO ORD'!E487</f>
        <v>4652</v>
      </c>
      <c r="F487" s="22">
        <f>+'JULIO ORD'!F487+'SEGUNDO AJ TRIMESTRAL FOFIR 21'!C487</f>
        <v>26790</v>
      </c>
      <c r="G487" s="22">
        <f>+'JULIO ORD'!G487</f>
        <v>8050</v>
      </c>
      <c r="H487" s="22">
        <f>+'JULIO ORD'!H487</f>
        <v>1594</v>
      </c>
      <c r="I487" s="22">
        <f>+'JULIO ORD'!I487</f>
        <v>6688</v>
      </c>
      <c r="J487" s="22">
        <f>+'JULIO ORD'!J487</f>
        <v>624</v>
      </c>
      <c r="K487" s="22">
        <v>0</v>
      </c>
      <c r="L487" s="22">
        <f>+'JULIO ORD'!L487</f>
        <v>16871</v>
      </c>
      <c r="M487" s="22">
        <f>+'JULIO ORD'!M487</f>
        <v>0</v>
      </c>
      <c r="N487" s="6">
        <f t="shared" si="7"/>
        <v>471274</v>
      </c>
    </row>
    <row r="488" spans="1:14" x14ac:dyDescent="0.25">
      <c r="A488" s="9">
        <v>485</v>
      </c>
      <c r="B488" s="24" t="s">
        <v>499</v>
      </c>
      <c r="C488" s="22">
        <f>+'JULIO ORD'!C488</f>
        <v>192634</v>
      </c>
      <c r="D488" s="22">
        <f>+'JULIO ORD'!D488</f>
        <v>108359</v>
      </c>
      <c r="E488" s="22">
        <f>+'JULIO ORD'!E488</f>
        <v>3436</v>
      </c>
      <c r="F488" s="22">
        <f>+'JULIO ORD'!F488+'SEGUNDO AJ TRIMESTRAL FOFIR 21'!C488</f>
        <v>17820</v>
      </c>
      <c r="G488" s="22">
        <f>+'JULIO ORD'!G488</f>
        <v>6139</v>
      </c>
      <c r="H488" s="22">
        <f>+'JULIO ORD'!H488</f>
        <v>1075</v>
      </c>
      <c r="I488" s="22">
        <f>+'JULIO ORD'!I488</f>
        <v>4341</v>
      </c>
      <c r="J488" s="22">
        <f>+'JULIO ORD'!J488</f>
        <v>487</v>
      </c>
      <c r="K488" s="22">
        <v>0</v>
      </c>
      <c r="L488" s="22">
        <f>+'JULIO ORD'!L488</f>
        <v>0</v>
      </c>
      <c r="M488" s="22">
        <f>+'JULIO ORD'!M488</f>
        <v>0</v>
      </c>
      <c r="N488" s="6">
        <f t="shared" si="7"/>
        <v>334291</v>
      </c>
    </row>
    <row r="489" spans="1:14" x14ac:dyDescent="0.25">
      <c r="A489" s="9">
        <v>486</v>
      </c>
      <c r="B489" s="24" t="s">
        <v>500</v>
      </c>
      <c r="C489" s="22">
        <f>+'JULIO ORD'!C489</f>
        <v>179844</v>
      </c>
      <c r="D489" s="22">
        <f>+'JULIO ORD'!D489</f>
        <v>224965</v>
      </c>
      <c r="E489" s="22">
        <f>+'JULIO ORD'!E489</f>
        <v>3212</v>
      </c>
      <c r="F489" s="22">
        <f>+'JULIO ORD'!F489+'SEGUNDO AJ TRIMESTRAL FOFIR 21'!C489</f>
        <v>19779</v>
      </c>
      <c r="G489" s="22">
        <f>+'JULIO ORD'!G489</f>
        <v>4279</v>
      </c>
      <c r="H489" s="22">
        <f>+'JULIO ORD'!H489</f>
        <v>1097</v>
      </c>
      <c r="I489" s="22">
        <f>+'JULIO ORD'!I489</f>
        <v>4590</v>
      </c>
      <c r="J489" s="22">
        <f>+'JULIO ORD'!J489</f>
        <v>371</v>
      </c>
      <c r="K489" s="22">
        <v>0</v>
      </c>
      <c r="L489" s="22">
        <f>+'JULIO ORD'!L489</f>
        <v>0</v>
      </c>
      <c r="M489" s="22">
        <f>+'JULIO ORD'!M489</f>
        <v>0</v>
      </c>
      <c r="N489" s="6">
        <f t="shared" si="7"/>
        <v>438137</v>
      </c>
    </row>
    <row r="490" spans="1:14" x14ac:dyDescent="0.25">
      <c r="A490" s="9">
        <v>487</v>
      </c>
      <c r="B490" s="24" t="s">
        <v>501</v>
      </c>
      <c r="C490" s="22">
        <f>+'JULIO ORD'!C490</f>
        <v>216186</v>
      </c>
      <c r="D490" s="22">
        <f>+'JULIO ORD'!D490</f>
        <v>80978</v>
      </c>
      <c r="E490" s="22">
        <f>+'JULIO ORD'!E490</f>
        <v>2635</v>
      </c>
      <c r="F490" s="22">
        <f>+'JULIO ORD'!F490+'SEGUNDO AJ TRIMESTRAL FOFIR 21'!C490</f>
        <v>17248</v>
      </c>
      <c r="G490" s="22">
        <f>+'JULIO ORD'!G490</f>
        <v>3385</v>
      </c>
      <c r="H490" s="22">
        <f>+'JULIO ORD'!H490</f>
        <v>1171</v>
      </c>
      <c r="I490" s="22">
        <f>+'JULIO ORD'!I490</f>
        <v>3726</v>
      </c>
      <c r="J490" s="22">
        <f>+'JULIO ORD'!J490</f>
        <v>461</v>
      </c>
      <c r="K490" s="22">
        <v>0</v>
      </c>
      <c r="L490" s="22">
        <f>+'JULIO ORD'!L490</f>
        <v>24701</v>
      </c>
      <c r="M490" s="22">
        <f>+'JULIO ORD'!M490</f>
        <v>0</v>
      </c>
      <c r="N490" s="6">
        <f t="shared" si="7"/>
        <v>350491</v>
      </c>
    </row>
    <row r="491" spans="1:14" x14ac:dyDescent="0.25">
      <c r="A491" s="9">
        <v>488</v>
      </c>
      <c r="B491" s="24" t="s">
        <v>502</v>
      </c>
      <c r="C491" s="22">
        <f>+'JULIO ORD'!C491</f>
        <v>67602</v>
      </c>
      <c r="D491" s="22">
        <f>+'JULIO ORD'!D491</f>
        <v>39944</v>
      </c>
      <c r="E491" s="22">
        <f>+'JULIO ORD'!E491</f>
        <v>1231</v>
      </c>
      <c r="F491" s="22">
        <f>+'JULIO ORD'!F491+'SEGUNDO AJ TRIMESTRAL FOFIR 21'!C491</f>
        <v>4992</v>
      </c>
      <c r="G491" s="22">
        <f>+'JULIO ORD'!G491</f>
        <v>221</v>
      </c>
      <c r="H491" s="22">
        <f>+'JULIO ORD'!H491</f>
        <v>338</v>
      </c>
      <c r="I491" s="22">
        <f>+'JULIO ORD'!I491</f>
        <v>427</v>
      </c>
      <c r="J491" s="22">
        <f>+'JULIO ORD'!J491</f>
        <v>203</v>
      </c>
      <c r="K491" s="22">
        <v>0</v>
      </c>
      <c r="L491" s="22">
        <f>+'JULIO ORD'!L491</f>
        <v>0</v>
      </c>
      <c r="M491" s="22">
        <f>+'JULIO ORD'!M491</f>
        <v>0</v>
      </c>
      <c r="N491" s="6">
        <f t="shared" si="7"/>
        <v>114958</v>
      </c>
    </row>
    <row r="492" spans="1:14" x14ac:dyDescent="0.25">
      <c r="A492" s="9">
        <v>489</v>
      </c>
      <c r="B492" s="24" t="s">
        <v>503</v>
      </c>
      <c r="C492" s="22">
        <f>+'JULIO ORD'!C492</f>
        <v>275746</v>
      </c>
      <c r="D492" s="22">
        <f>+'JULIO ORD'!D492</f>
        <v>69625</v>
      </c>
      <c r="E492" s="22">
        <f>+'JULIO ORD'!E492</f>
        <v>4743</v>
      </c>
      <c r="F492" s="22">
        <f>+'JULIO ORD'!F492+'SEGUNDO AJ TRIMESTRAL FOFIR 21'!C492</f>
        <v>24735</v>
      </c>
      <c r="G492" s="22">
        <f>+'JULIO ORD'!G492</f>
        <v>8940</v>
      </c>
      <c r="H492" s="22">
        <f>+'JULIO ORD'!H492</f>
        <v>1515</v>
      </c>
      <c r="I492" s="22">
        <f>+'JULIO ORD'!I492</f>
        <v>6401</v>
      </c>
      <c r="J492" s="22">
        <f>+'JULIO ORD'!J492</f>
        <v>678</v>
      </c>
      <c r="K492" s="22">
        <v>0</v>
      </c>
      <c r="L492" s="22">
        <f>+'JULIO ORD'!L492</f>
        <v>0</v>
      </c>
      <c r="M492" s="22">
        <f>+'JULIO ORD'!M492</f>
        <v>0</v>
      </c>
      <c r="N492" s="6">
        <f t="shared" si="7"/>
        <v>392383</v>
      </c>
    </row>
    <row r="493" spans="1:14" x14ac:dyDescent="0.25">
      <c r="A493" s="9">
        <v>490</v>
      </c>
      <c r="B493" s="24" t="s">
        <v>504</v>
      </c>
      <c r="C493" s="22">
        <f>+'JULIO ORD'!C493</f>
        <v>179066</v>
      </c>
      <c r="D493" s="22">
        <f>+'JULIO ORD'!D493</f>
        <v>57540</v>
      </c>
      <c r="E493" s="22">
        <f>+'JULIO ORD'!E493</f>
        <v>3199</v>
      </c>
      <c r="F493" s="22">
        <f>+'JULIO ORD'!F493+'SEGUNDO AJ TRIMESTRAL FOFIR 21'!C493</f>
        <v>17314</v>
      </c>
      <c r="G493" s="22">
        <f>+'JULIO ORD'!G493</f>
        <v>5596</v>
      </c>
      <c r="H493" s="22">
        <f>+'JULIO ORD'!H493</f>
        <v>1022</v>
      </c>
      <c r="I493" s="22">
        <f>+'JULIO ORD'!I493</f>
        <v>4296</v>
      </c>
      <c r="J493" s="22">
        <f>+'JULIO ORD'!J493</f>
        <v>439</v>
      </c>
      <c r="K493" s="22">
        <v>0</v>
      </c>
      <c r="L493" s="22">
        <f>+'JULIO ORD'!L493</f>
        <v>0</v>
      </c>
      <c r="M493" s="22">
        <f>+'JULIO ORD'!M493</f>
        <v>0</v>
      </c>
      <c r="N493" s="6">
        <f t="shared" si="7"/>
        <v>268472</v>
      </c>
    </row>
    <row r="494" spans="1:14" x14ac:dyDescent="0.25">
      <c r="A494" s="9">
        <v>491</v>
      </c>
      <c r="B494" s="24" t="s">
        <v>505</v>
      </c>
      <c r="C494" s="22">
        <f>+'JULIO ORD'!C494</f>
        <v>229680</v>
      </c>
      <c r="D494" s="22">
        <f>+'JULIO ORD'!D494</f>
        <v>56958</v>
      </c>
      <c r="E494" s="22">
        <f>+'JULIO ORD'!E494</f>
        <v>4120</v>
      </c>
      <c r="F494" s="22">
        <f>+'JULIO ORD'!F494+'SEGUNDO AJ TRIMESTRAL FOFIR 21'!C494</f>
        <v>24789</v>
      </c>
      <c r="G494" s="22">
        <f>+'JULIO ORD'!G494</f>
        <v>8819</v>
      </c>
      <c r="H494" s="22">
        <f>+'JULIO ORD'!H494</f>
        <v>1393</v>
      </c>
      <c r="I494" s="22">
        <f>+'JULIO ORD'!I494</f>
        <v>7088</v>
      </c>
      <c r="J494" s="22">
        <f>+'JULIO ORD'!J494</f>
        <v>543</v>
      </c>
      <c r="K494" s="22">
        <v>0</v>
      </c>
      <c r="L494" s="22">
        <f>+'JULIO ORD'!L494</f>
        <v>716</v>
      </c>
      <c r="M494" s="22">
        <f>+'JULIO ORD'!M494</f>
        <v>0</v>
      </c>
      <c r="N494" s="6">
        <f t="shared" si="7"/>
        <v>334106</v>
      </c>
    </row>
    <row r="495" spans="1:14" x14ac:dyDescent="0.25">
      <c r="A495" s="9">
        <v>492</v>
      </c>
      <c r="B495" s="24" t="s">
        <v>506</v>
      </c>
      <c r="C495" s="22">
        <f>+'JULIO ORD'!C495</f>
        <v>257552</v>
      </c>
      <c r="D495" s="22">
        <f>+'JULIO ORD'!D495</f>
        <v>104042</v>
      </c>
      <c r="E495" s="22">
        <f>+'JULIO ORD'!E495</f>
        <v>4525</v>
      </c>
      <c r="F495" s="22">
        <f>+'JULIO ORD'!F495+'SEGUNDO AJ TRIMESTRAL FOFIR 21'!C495</f>
        <v>21737</v>
      </c>
      <c r="G495" s="22">
        <f>+'JULIO ORD'!G495</f>
        <v>5279</v>
      </c>
      <c r="H495" s="22">
        <f>+'JULIO ORD'!H495</f>
        <v>1377</v>
      </c>
      <c r="I495" s="22">
        <f>+'JULIO ORD'!I495</f>
        <v>4195</v>
      </c>
      <c r="J495" s="22">
        <f>+'JULIO ORD'!J495</f>
        <v>714</v>
      </c>
      <c r="K495" s="22">
        <v>0</v>
      </c>
      <c r="L495" s="22">
        <f>+'JULIO ORD'!L495</f>
        <v>29794</v>
      </c>
      <c r="M495" s="22">
        <f>+'JULIO ORD'!M495</f>
        <v>0</v>
      </c>
      <c r="N495" s="6">
        <f t="shared" si="7"/>
        <v>429215</v>
      </c>
    </row>
    <row r="496" spans="1:14" x14ac:dyDescent="0.25">
      <c r="A496" s="9">
        <v>493</v>
      </c>
      <c r="B496" s="24" t="s">
        <v>507</v>
      </c>
      <c r="C496" s="22">
        <f>+'JULIO ORD'!C496</f>
        <v>78768</v>
      </c>
      <c r="D496" s="22">
        <f>+'JULIO ORD'!D496</f>
        <v>36369</v>
      </c>
      <c r="E496" s="22">
        <f>+'JULIO ORD'!E496</f>
        <v>1487</v>
      </c>
      <c r="F496" s="22">
        <f>+'JULIO ORD'!F496+'SEGUNDO AJ TRIMESTRAL FOFIR 21'!C496</f>
        <v>8179</v>
      </c>
      <c r="G496" s="22">
        <f>+'JULIO ORD'!G496</f>
        <v>908</v>
      </c>
      <c r="H496" s="22">
        <f>+'JULIO ORD'!H496</f>
        <v>466</v>
      </c>
      <c r="I496" s="22">
        <f>+'JULIO ORD'!I496</f>
        <v>1447</v>
      </c>
      <c r="J496" s="22">
        <f>+'JULIO ORD'!J496</f>
        <v>199</v>
      </c>
      <c r="K496" s="22">
        <v>0</v>
      </c>
      <c r="L496" s="22">
        <f>+'JULIO ORD'!L496</f>
        <v>1636</v>
      </c>
      <c r="M496" s="22">
        <f>+'JULIO ORD'!M496</f>
        <v>0</v>
      </c>
      <c r="N496" s="6">
        <f t="shared" si="7"/>
        <v>129459</v>
      </c>
    </row>
    <row r="497" spans="1:14" x14ac:dyDescent="0.25">
      <c r="A497" s="9">
        <v>494</v>
      </c>
      <c r="B497" s="24" t="s">
        <v>508</v>
      </c>
      <c r="C497" s="22">
        <f>+'JULIO ORD'!C497</f>
        <v>273650</v>
      </c>
      <c r="D497" s="22">
        <f>+'JULIO ORD'!D497</f>
        <v>99674</v>
      </c>
      <c r="E497" s="22">
        <f>+'JULIO ORD'!E497</f>
        <v>4938</v>
      </c>
      <c r="F497" s="22">
        <f>+'JULIO ORD'!F497+'SEGUNDO AJ TRIMESTRAL FOFIR 21'!C497</f>
        <v>27446</v>
      </c>
      <c r="G497" s="22">
        <f>+'JULIO ORD'!G497</f>
        <v>12538</v>
      </c>
      <c r="H497" s="22">
        <f>+'JULIO ORD'!H497</f>
        <v>1593</v>
      </c>
      <c r="I497" s="22">
        <f>+'JULIO ORD'!I497</f>
        <v>8122</v>
      </c>
      <c r="J497" s="22">
        <f>+'JULIO ORD'!J497</f>
        <v>668</v>
      </c>
      <c r="K497" s="22">
        <v>0</v>
      </c>
      <c r="L497" s="22">
        <f>+'JULIO ORD'!L497</f>
        <v>0</v>
      </c>
      <c r="M497" s="22">
        <f>+'JULIO ORD'!M497</f>
        <v>0</v>
      </c>
      <c r="N497" s="6">
        <f t="shared" si="7"/>
        <v>428629</v>
      </c>
    </row>
    <row r="498" spans="1:14" x14ac:dyDescent="0.25">
      <c r="A498" s="9">
        <v>495</v>
      </c>
      <c r="B498" s="24" t="s">
        <v>509</v>
      </c>
      <c r="C498" s="22">
        <f>+'JULIO ORD'!C498</f>
        <v>189254</v>
      </c>
      <c r="D498" s="22">
        <f>+'JULIO ORD'!D498</f>
        <v>58101</v>
      </c>
      <c r="E498" s="22">
        <f>+'JULIO ORD'!E498</f>
        <v>3367</v>
      </c>
      <c r="F498" s="22">
        <f>+'JULIO ORD'!F498+'SEGUNDO AJ TRIMESTRAL FOFIR 21'!C498</f>
        <v>16382</v>
      </c>
      <c r="G498" s="22">
        <f>+'JULIO ORD'!G498</f>
        <v>6034</v>
      </c>
      <c r="H498" s="22">
        <f>+'JULIO ORD'!H498</f>
        <v>1022</v>
      </c>
      <c r="I498" s="22">
        <f>+'JULIO ORD'!I498</f>
        <v>3904</v>
      </c>
      <c r="J498" s="22">
        <f>+'JULIO ORD'!J498</f>
        <v>500</v>
      </c>
      <c r="K498" s="22">
        <v>0</v>
      </c>
      <c r="L498" s="22">
        <f>+'JULIO ORD'!L498</f>
        <v>0</v>
      </c>
      <c r="M498" s="22">
        <f>+'JULIO ORD'!M498</f>
        <v>0</v>
      </c>
      <c r="N498" s="6">
        <f t="shared" si="7"/>
        <v>278564</v>
      </c>
    </row>
    <row r="499" spans="1:14" x14ac:dyDescent="0.25">
      <c r="A499" s="9">
        <v>496</v>
      </c>
      <c r="B499" s="24" t="s">
        <v>510</v>
      </c>
      <c r="C499" s="22">
        <f>+'JULIO ORD'!C499</f>
        <v>118630</v>
      </c>
      <c r="D499" s="22">
        <f>+'JULIO ORD'!D499</f>
        <v>54207</v>
      </c>
      <c r="E499" s="22">
        <f>+'JULIO ORD'!E499</f>
        <v>2063</v>
      </c>
      <c r="F499" s="22">
        <f>+'JULIO ORD'!F499+'SEGUNDO AJ TRIMESTRAL FOFIR 21'!C499</f>
        <v>10656</v>
      </c>
      <c r="G499" s="22">
        <f>+'JULIO ORD'!G499</f>
        <v>3003</v>
      </c>
      <c r="H499" s="22">
        <f>+'JULIO ORD'!H499</f>
        <v>653</v>
      </c>
      <c r="I499" s="22">
        <f>+'JULIO ORD'!I499</f>
        <v>2585</v>
      </c>
      <c r="J499" s="22">
        <f>+'JULIO ORD'!J499</f>
        <v>298</v>
      </c>
      <c r="K499" s="22">
        <v>0</v>
      </c>
      <c r="L499" s="22">
        <f>+'JULIO ORD'!L499</f>
        <v>4616</v>
      </c>
      <c r="M499" s="22">
        <f>+'JULIO ORD'!M499</f>
        <v>0</v>
      </c>
      <c r="N499" s="6">
        <f t="shared" si="7"/>
        <v>196711</v>
      </c>
    </row>
    <row r="500" spans="1:14" x14ac:dyDescent="0.25">
      <c r="A500" s="9">
        <v>497</v>
      </c>
      <c r="B500" s="24" t="s">
        <v>511</v>
      </c>
      <c r="C500" s="22">
        <f>+'JULIO ORD'!C500</f>
        <v>237246</v>
      </c>
      <c r="D500" s="22">
        <f>+'JULIO ORD'!D500</f>
        <v>112170</v>
      </c>
      <c r="E500" s="22">
        <f>+'JULIO ORD'!E500</f>
        <v>4207</v>
      </c>
      <c r="F500" s="22">
        <f>+'JULIO ORD'!F500+'SEGUNDO AJ TRIMESTRAL FOFIR 21'!C500</f>
        <v>22334</v>
      </c>
      <c r="G500" s="22">
        <f>+'JULIO ORD'!G500</f>
        <v>8507</v>
      </c>
      <c r="H500" s="22">
        <f>+'JULIO ORD'!H500</f>
        <v>1336</v>
      </c>
      <c r="I500" s="22">
        <f>+'JULIO ORD'!I500</f>
        <v>5751</v>
      </c>
      <c r="J500" s="22">
        <f>+'JULIO ORD'!J500</f>
        <v>593</v>
      </c>
      <c r="K500" s="22">
        <v>0</v>
      </c>
      <c r="L500" s="22">
        <f>+'JULIO ORD'!L500</f>
        <v>0</v>
      </c>
      <c r="M500" s="22">
        <f>+'JULIO ORD'!M500</f>
        <v>0</v>
      </c>
      <c r="N500" s="6">
        <f t="shared" si="7"/>
        <v>392144</v>
      </c>
    </row>
    <row r="501" spans="1:14" x14ac:dyDescent="0.25">
      <c r="A501" s="9">
        <v>498</v>
      </c>
      <c r="B501" s="24" t="s">
        <v>512</v>
      </c>
      <c r="C501" s="22">
        <f>+'JULIO ORD'!C501</f>
        <v>368374</v>
      </c>
      <c r="D501" s="22">
        <f>+'JULIO ORD'!D501</f>
        <v>110428</v>
      </c>
      <c r="E501" s="22">
        <f>+'JULIO ORD'!E501</f>
        <v>6601</v>
      </c>
      <c r="F501" s="22">
        <f>+'JULIO ORD'!F501+'SEGUNDO AJ TRIMESTRAL FOFIR 21'!C501</f>
        <v>35118</v>
      </c>
      <c r="G501" s="22">
        <f>+'JULIO ORD'!G501</f>
        <v>14853</v>
      </c>
      <c r="H501" s="22">
        <f>+'JULIO ORD'!H501</f>
        <v>2093</v>
      </c>
      <c r="I501" s="22">
        <f>+'JULIO ORD'!I501</f>
        <v>9787</v>
      </c>
      <c r="J501" s="22">
        <f>+'JULIO ORD'!J501</f>
        <v>972</v>
      </c>
      <c r="K501" s="22">
        <v>0</v>
      </c>
      <c r="L501" s="22">
        <f>+'JULIO ORD'!L501</f>
        <v>0</v>
      </c>
      <c r="M501" s="22">
        <f>+'JULIO ORD'!M501</f>
        <v>0</v>
      </c>
      <c r="N501" s="6">
        <f t="shared" si="7"/>
        <v>548226</v>
      </c>
    </row>
    <row r="502" spans="1:14" x14ac:dyDescent="0.25">
      <c r="A502" s="9">
        <v>499</v>
      </c>
      <c r="B502" s="24" t="s">
        <v>513</v>
      </c>
      <c r="C502" s="22">
        <f>+'JULIO ORD'!C502</f>
        <v>172386</v>
      </c>
      <c r="D502" s="22">
        <f>+'JULIO ORD'!D502</f>
        <v>75837</v>
      </c>
      <c r="E502" s="22">
        <f>+'JULIO ORD'!E502</f>
        <v>2909</v>
      </c>
      <c r="F502" s="22">
        <f>+'JULIO ORD'!F502+'SEGUNDO AJ TRIMESTRAL FOFIR 21'!C502</f>
        <v>18230</v>
      </c>
      <c r="G502" s="22">
        <f>+'JULIO ORD'!G502</f>
        <v>3063</v>
      </c>
      <c r="H502" s="22">
        <f>+'JULIO ORD'!H502</f>
        <v>1035</v>
      </c>
      <c r="I502" s="22">
        <f>+'JULIO ORD'!I502</f>
        <v>4014</v>
      </c>
      <c r="J502" s="22">
        <f>+'JULIO ORD'!J502</f>
        <v>400</v>
      </c>
      <c r="K502" s="22">
        <v>0</v>
      </c>
      <c r="L502" s="22">
        <f>+'JULIO ORD'!L502</f>
        <v>12484</v>
      </c>
      <c r="M502" s="22">
        <f>+'JULIO ORD'!M502</f>
        <v>0</v>
      </c>
      <c r="N502" s="6">
        <f t="shared" si="7"/>
        <v>290358</v>
      </c>
    </row>
    <row r="503" spans="1:14" x14ac:dyDescent="0.25">
      <c r="A503" s="9">
        <v>500</v>
      </c>
      <c r="B503" s="24" t="s">
        <v>514</v>
      </c>
      <c r="C503" s="22">
        <f>+'JULIO ORD'!C503</f>
        <v>402688</v>
      </c>
      <c r="D503" s="22">
        <f>+'JULIO ORD'!D503</f>
        <v>136826</v>
      </c>
      <c r="E503" s="22">
        <f>+'JULIO ORD'!E503</f>
        <v>7220</v>
      </c>
      <c r="F503" s="22">
        <f>+'JULIO ORD'!F503+'SEGUNDO AJ TRIMESTRAL FOFIR 21'!C503</f>
        <v>41557</v>
      </c>
      <c r="G503" s="22">
        <f>+'JULIO ORD'!G503</f>
        <v>14307</v>
      </c>
      <c r="H503" s="22">
        <f>+'JULIO ORD'!H503</f>
        <v>2378</v>
      </c>
      <c r="I503" s="22">
        <f>+'JULIO ORD'!I503</f>
        <v>11373</v>
      </c>
      <c r="J503" s="22">
        <f>+'JULIO ORD'!J503</f>
        <v>936</v>
      </c>
      <c r="K503" s="22">
        <v>0</v>
      </c>
      <c r="L503" s="22">
        <f>+'JULIO ORD'!L503</f>
        <v>336078</v>
      </c>
      <c r="M503" s="22">
        <f>+'JULIO ORD'!M503</f>
        <v>0</v>
      </c>
      <c r="N503" s="6">
        <f t="shared" si="7"/>
        <v>953363</v>
      </c>
    </row>
    <row r="504" spans="1:14" x14ac:dyDescent="0.25">
      <c r="A504" s="9">
        <v>501</v>
      </c>
      <c r="B504" s="24" t="s">
        <v>515</v>
      </c>
      <c r="C504" s="22">
        <f>+'JULIO ORD'!C504</f>
        <v>96526</v>
      </c>
      <c r="D504" s="22">
        <f>+'JULIO ORD'!D504</f>
        <v>46184</v>
      </c>
      <c r="E504" s="22">
        <f>+'JULIO ORD'!E504</f>
        <v>1763</v>
      </c>
      <c r="F504" s="22">
        <f>+'JULIO ORD'!F504+'SEGUNDO AJ TRIMESTRAL FOFIR 21'!C504</f>
        <v>8028</v>
      </c>
      <c r="G504" s="22">
        <f>+'JULIO ORD'!G504</f>
        <v>1746</v>
      </c>
      <c r="H504" s="22">
        <f>+'JULIO ORD'!H504</f>
        <v>511</v>
      </c>
      <c r="I504" s="22">
        <f>+'JULIO ORD'!I504</f>
        <v>1465</v>
      </c>
      <c r="J504" s="22">
        <f>+'JULIO ORD'!J504</f>
        <v>268</v>
      </c>
      <c r="K504" s="22">
        <v>0</v>
      </c>
      <c r="L504" s="22">
        <f>+'JULIO ORD'!L504</f>
        <v>0</v>
      </c>
      <c r="M504" s="22">
        <f>+'JULIO ORD'!M504</f>
        <v>0</v>
      </c>
      <c r="N504" s="6">
        <f t="shared" si="7"/>
        <v>156491</v>
      </c>
    </row>
    <row r="505" spans="1:14" x14ac:dyDescent="0.25">
      <c r="A505" s="9">
        <v>502</v>
      </c>
      <c r="B505" s="24" t="s">
        <v>516</v>
      </c>
      <c r="C505" s="22">
        <f>+'JULIO ORD'!C505</f>
        <v>421340</v>
      </c>
      <c r="D505" s="22">
        <f>+'JULIO ORD'!D505</f>
        <v>62053</v>
      </c>
      <c r="E505" s="22">
        <f>+'JULIO ORD'!E505</f>
        <v>8564</v>
      </c>
      <c r="F505" s="22">
        <f>+'JULIO ORD'!F505+'SEGUNDO AJ TRIMESTRAL FOFIR 21'!C505</f>
        <v>65140</v>
      </c>
      <c r="G505" s="22">
        <f>+'JULIO ORD'!G505</f>
        <v>10516</v>
      </c>
      <c r="H505" s="22">
        <f>+'JULIO ORD'!H505</f>
        <v>3145</v>
      </c>
      <c r="I505" s="22">
        <f>+'JULIO ORD'!I505</f>
        <v>15230</v>
      </c>
      <c r="J505" s="22">
        <f>+'JULIO ORD'!J505</f>
        <v>707</v>
      </c>
      <c r="K505" s="22">
        <v>0</v>
      </c>
      <c r="L505" s="22">
        <f>+'JULIO ORD'!L505</f>
        <v>29212</v>
      </c>
      <c r="M505" s="22">
        <f>+'JULIO ORD'!M505</f>
        <v>0</v>
      </c>
      <c r="N505" s="6">
        <f t="shared" si="7"/>
        <v>615907</v>
      </c>
    </row>
    <row r="506" spans="1:14" x14ac:dyDescent="0.25">
      <c r="A506" s="9">
        <v>503</v>
      </c>
      <c r="B506" s="24" t="s">
        <v>517</v>
      </c>
      <c r="C506" s="22">
        <f>+'JULIO ORD'!C506</f>
        <v>127182</v>
      </c>
      <c r="D506" s="22">
        <f>+'JULIO ORD'!D506</f>
        <v>47353</v>
      </c>
      <c r="E506" s="22">
        <f>+'JULIO ORD'!E506</f>
        <v>1869</v>
      </c>
      <c r="F506" s="22">
        <f>+'JULIO ORD'!F506+'SEGUNDO AJ TRIMESTRAL FOFIR 21'!C506</f>
        <v>8021</v>
      </c>
      <c r="G506" s="22">
        <f>+'JULIO ORD'!G506</f>
        <v>684</v>
      </c>
      <c r="H506" s="22">
        <f>+'JULIO ORD'!H506</f>
        <v>597</v>
      </c>
      <c r="I506" s="22">
        <f>+'JULIO ORD'!I506</f>
        <v>793</v>
      </c>
      <c r="J506" s="22">
        <f>+'JULIO ORD'!J506</f>
        <v>324</v>
      </c>
      <c r="K506" s="22">
        <v>0</v>
      </c>
      <c r="L506" s="22">
        <f>+'JULIO ORD'!L506</f>
        <v>0</v>
      </c>
      <c r="M506" s="22">
        <f>+'JULIO ORD'!M506</f>
        <v>0</v>
      </c>
      <c r="N506" s="6">
        <f t="shared" si="7"/>
        <v>186823</v>
      </c>
    </row>
    <row r="507" spans="1:14" x14ac:dyDescent="0.25">
      <c r="A507" s="9">
        <v>504</v>
      </c>
      <c r="B507" s="24" t="s">
        <v>518</v>
      </c>
      <c r="C507" s="22">
        <f>+'JULIO ORD'!C507</f>
        <v>154292</v>
      </c>
      <c r="D507" s="22">
        <f>+'JULIO ORD'!D507</f>
        <v>69256</v>
      </c>
      <c r="E507" s="22">
        <f>+'JULIO ORD'!E507</f>
        <v>2522</v>
      </c>
      <c r="F507" s="22">
        <f>+'JULIO ORD'!F507+'SEGUNDO AJ TRIMESTRAL FOFIR 21'!C507</f>
        <v>13165</v>
      </c>
      <c r="G507" s="22">
        <f>+'JULIO ORD'!G507</f>
        <v>2824</v>
      </c>
      <c r="H507" s="22">
        <f>+'JULIO ORD'!H507</f>
        <v>827</v>
      </c>
      <c r="I507" s="22">
        <f>+'JULIO ORD'!I507</f>
        <v>2609</v>
      </c>
      <c r="J507" s="22">
        <f>+'JULIO ORD'!J507</f>
        <v>369</v>
      </c>
      <c r="K507" s="22">
        <v>0</v>
      </c>
      <c r="L507" s="22">
        <f>+'JULIO ORD'!L507</f>
        <v>78</v>
      </c>
      <c r="M507" s="22">
        <f>+'JULIO ORD'!M507</f>
        <v>0</v>
      </c>
      <c r="N507" s="6">
        <f t="shared" si="7"/>
        <v>245942</v>
      </c>
    </row>
    <row r="508" spans="1:14" x14ac:dyDescent="0.25">
      <c r="A508" s="9">
        <v>505</v>
      </c>
      <c r="B508" s="24" t="s">
        <v>519</v>
      </c>
      <c r="C508" s="22">
        <f>+'JULIO ORD'!C508</f>
        <v>596586</v>
      </c>
      <c r="D508" s="22">
        <f>+'JULIO ORD'!D508</f>
        <v>144100</v>
      </c>
      <c r="E508" s="22">
        <f>+'JULIO ORD'!E508</f>
        <v>13038</v>
      </c>
      <c r="F508" s="22">
        <f>+'JULIO ORD'!F508+'SEGUNDO AJ TRIMESTRAL FOFIR 21'!C508</f>
        <v>110246</v>
      </c>
      <c r="G508" s="22">
        <f>+'JULIO ORD'!G508</f>
        <v>12236</v>
      </c>
      <c r="H508" s="22">
        <f>+'JULIO ORD'!H508</f>
        <v>4992</v>
      </c>
      <c r="I508" s="22">
        <f>+'JULIO ORD'!I508</f>
        <v>26621</v>
      </c>
      <c r="J508" s="22">
        <f>+'JULIO ORD'!J508</f>
        <v>712</v>
      </c>
      <c r="K508" s="22">
        <v>0</v>
      </c>
      <c r="L508" s="22">
        <f>+'JULIO ORD'!L508</f>
        <v>47149</v>
      </c>
      <c r="M508" s="22">
        <f>+'JULIO ORD'!M508</f>
        <v>0</v>
      </c>
      <c r="N508" s="6">
        <f t="shared" si="7"/>
        <v>955680</v>
      </c>
    </row>
    <row r="509" spans="1:14" x14ac:dyDescent="0.25">
      <c r="A509" s="9">
        <v>506</v>
      </c>
      <c r="B509" s="24" t="s">
        <v>520</v>
      </c>
      <c r="C509" s="22">
        <f>+'JULIO ORD'!C509</f>
        <v>85946</v>
      </c>
      <c r="D509" s="22">
        <f>+'JULIO ORD'!D509</f>
        <v>42184</v>
      </c>
      <c r="E509" s="22">
        <f>+'JULIO ORD'!E509</f>
        <v>1553</v>
      </c>
      <c r="F509" s="22">
        <f>+'JULIO ORD'!F509+'SEGUNDO AJ TRIMESTRAL FOFIR 21'!C509</f>
        <v>6456</v>
      </c>
      <c r="G509" s="22">
        <f>+'JULIO ORD'!G509</f>
        <v>1415</v>
      </c>
      <c r="H509" s="22">
        <f>+'JULIO ORD'!H509</f>
        <v>434</v>
      </c>
      <c r="I509" s="22">
        <f>+'JULIO ORD'!I509</f>
        <v>1046</v>
      </c>
      <c r="J509" s="22">
        <f>+'JULIO ORD'!J509</f>
        <v>252</v>
      </c>
      <c r="K509" s="22">
        <v>0</v>
      </c>
      <c r="L509" s="22">
        <f>+'JULIO ORD'!L509</f>
        <v>6964</v>
      </c>
      <c r="M509" s="22">
        <f>+'JULIO ORD'!M509</f>
        <v>0</v>
      </c>
      <c r="N509" s="6">
        <f t="shared" si="7"/>
        <v>146250</v>
      </c>
    </row>
    <row r="510" spans="1:14" x14ac:dyDescent="0.25">
      <c r="A510" s="9">
        <v>507</v>
      </c>
      <c r="B510" s="24" t="s">
        <v>521</v>
      </c>
      <c r="C510" s="22">
        <f>+'JULIO ORD'!C510</f>
        <v>184900</v>
      </c>
      <c r="D510" s="22">
        <f>+'JULIO ORD'!D510</f>
        <v>88834</v>
      </c>
      <c r="E510" s="22">
        <f>+'JULIO ORD'!E510</f>
        <v>3261</v>
      </c>
      <c r="F510" s="22">
        <f>+'JULIO ORD'!F510+'SEGUNDO AJ TRIMESTRAL FOFIR 21'!C510</f>
        <v>17115</v>
      </c>
      <c r="G510" s="22">
        <f>+'JULIO ORD'!G510</f>
        <v>5861</v>
      </c>
      <c r="H510" s="22">
        <f>+'JULIO ORD'!H510</f>
        <v>1032</v>
      </c>
      <c r="I510" s="22">
        <f>+'JULIO ORD'!I510</f>
        <v>4301</v>
      </c>
      <c r="J510" s="22">
        <f>+'JULIO ORD'!J510</f>
        <v>461</v>
      </c>
      <c r="K510" s="22">
        <v>0</v>
      </c>
      <c r="L510" s="22">
        <f>+'JULIO ORD'!L510</f>
        <v>15518</v>
      </c>
      <c r="M510" s="22">
        <f>+'JULIO ORD'!M510</f>
        <v>0</v>
      </c>
      <c r="N510" s="6">
        <f t="shared" si="7"/>
        <v>321283</v>
      </c>
    </row>
    <row r="511" spans="1:14" x14ac:dyDescent="0.25">
      <c r="A511" s="9">
        <v>508</v>
      </c>
      <c r="B511" s="24" t="s">
        <v>522</v>
      </c>
      <c r="C511" s="22">
        <f>+'JULIO ORD'!C511</f>
        <v>107488</v>
      </c>
      <c r="D511" s="22">
        <f>+'JULIO ORD'!D511</f>
        <v>32125</v>
      </c>
      <c r="E511" s="22">
        <f>+'JULIO ORD'!E511</f>
        <v>1835</v>
      </c>
      <c r="F511" s="22">
        <f>+'JULIO ORD'!F511+'SEGUNDO AJ TRIMESTRAL FOFIR 21'!C511</f>
        <v>10511</v>
      </c>
      <c r="G511" s="22">
        <f>+'JULIO ORD'!G511</f>
        <v>2621</v>
      </c>
      <c r="H511" s="22">
        <f>+'JULIO ORD'!H511</f>
        <v>616</v>
      </c>
      <c r="I511" s="22">
        <f>+'JULIO ORD'!I511</f>
        <v>2537</v>
      </c>
      <c r="J511" s="22">
        <f>+'JULIO ORD'!J511</f>
        <v>235</v>
      </c>
      <c r="K511" s="22">
        <v>0</v>
      </c>
      <c r="L511" s="22">
        <f>+'JULIO ORD'!L511</f>
        <v>0</v>
      </c>
      <c r="M511" s="22">
        <f>+'JULIO ORD'!M511</f>
        <v>0</v>
      </c>
      <c r="N511" s="6">
        <f t="shared" si="7"/>
        <v>157968</v>
      </c>
    </row>
    <row r="512" spans="1:14" x14ac:dyDescent="0.25">
      <c r="A512" s="9">
        <v>509</v>
      </c>
      <c r="B512" s="24" t="s">
        <v>523</v>
      </c>
      <c r="C512" s="22">
        <f>+'JULIO ORD'!C512</f>
        <v>473544</v>
      </c>
      <c r="D512" s="22">
        <f>+'JULIO ORD'!D512</f>
        <v>185207</v>
      </c>
      <c r="E512" s="22">
        <f>+'JULIO ORD'!E512</f>
        <v>8061</v>
      </c>
      <c r="F512" s="22">
        <f>+'JULIO ORD'!F512+'SEGUNDO AJ TRIMESTRAL FOFIR 21'!C512</f>
        <v>49130</v>
      </c>
      <c r="G512" s="22">
        <f>+'JULIO ORD'!G512</f>
        <v>22751</v>
      </c>
      <c r="H512" s="22">
        <f>+'JULIO ORD'!H512</f>
        <v>2806</v>
      </c>
      <c r="I512" s="22">
        <f>+'JULIO ORD'!I512</f>
        <v>15168</v>
      </c>
      <c r="J512" s="22">
        <f>+'JULIO ORD'!J512</f>
        <v>1027</v>
      </c>
      <c r="K512" s="22">
        <v>0</v>
      </c>
      <c r="L512" s="22">
        <f>+'JULIO ORD'!L512</f>
        <v>0</v>
      </c>
      <c r="M512" s="22">
        <f>+'JULIO ORD'!M512</f>
        <v>0</v>
      </c>
      <c r="N512" s="6">
        <f t="shared" si="7"/>
        <v>757694</v>
      </c>
    </row>
    <row r="513" spans="1:14" x14ac:dyDescent="0.25">
      <c r="A513" s="9">
        <v>510</v>
      </c>
      <c r="B513" s="24" t="s">
        <v>524</v>
      </c>
      <c r="C513" s="22">
        <f>+'JULIO ORD'!C513</f>
        <v>99004</v>
      </c>
      <c r="D513" s="22">
        <f>+'JULIO ORD'!D513</f>
        <v>35450</v>
      </c>
      <c r="E513" s="22">
        <f>+'JULIO ORD'!E513</f>
        <v>1778</v>
      </c>
      <c r="F513" s="22">
        <f>+'JULIO ORD'!F513+'SEGUNDO AJ TRIMESTRAL FOFIR 21'!C513</f>
        <v>7092</v>
      </c>
      <c r="G513" s="22">
        <f>+'JULIO ORD'!G513</f>
        <v>1391</v>
      </c>
      <c r="H513" s="22">
        <f>+'JULIO ORD'!H513</f>
        <v>489</v>
      </c>
      <c r="I513" s="22">
        <f>+'JULIO ORD'!I513</f>
        <v>993</v>
      </c>
      <c r="J513" s="22">
        <f>+'JULIO ORD'!J513</f>
        <v>293</v>
      </c>
      <c r="K513" s="22">
        <v>0</v>
      </c>
      <c r="L513" s="22">
        <f>+'JULIO ORD'!L513</f>
        <v>5262</v>
      </c>
      <c r="M513" s="22">
        <f>+'JULIO ORD'!M513</f>
        <v>0</v>
      </c>
      <c r="N513" s="6">
        <f t="shared" si="7"/>
        <v>151752</v>
      </c>
    </row>
    <row r="514" spans="1:14" x14ac:dyDescent="0.25">
      <c r="A514" s="9">
        <v>511</v>
      </c>
      <c r="B514" s="24" t="s">
        <v>525</v>
      </c>
      <c r="C514" s="22">
        <f>+'JULIO ORD'!C514</f>
        <v>202484</v>
      </c>
      <c r="D514" s="22">
        <f>+'JULIO ORD'!D514</f>
        <v>93827</v>
      </c>
      <c r="E514" s="22">
        <f>+'JULIO ORD'!E514</f>
        <v>3579</v>
      </c>
      <c r="F514" s="22">
        <f>+'JULIO ORD'!F514+'SEGUNDO AJ TRIMESTRAL FOFIR 21'!C514</f>
        <v>19276</v>
      </c>
      <c r="G514" s="22">
        <f>+'JULIO ORD'!G514</f>
        <v>6332</v>
      </c>
      <c r="H514" s="22">
        <f>+'JULIO ORD'!H514</f>
        <v>1147</v>
      </c>
      <c r="I514" s="22">
        <f>+'JULIO ORD'!I514</f>
        <v>4771</v>
      </c>
      <c r="J514" s="22">
        <f>+'JULIO ORD'!J514</f>
        <v>493</v>
      </c>
      <c r="K514" s="22">
        <v>0</v>
      </c>
      <c r="L514" s="22">
        <f>+'JULIO ORD'!L514</f>
        <v>0</v>
      </c>
      <c r="M514" s="22">
        <f>+'JULIO ORD'!M514</f>
        <v>0</v>
      </c>
      <c r="N514" s="6">
        <f t="shared" si="7"/>
        <v>331909</v>
      </c>
    </row>
    <row r="515" spans="1:14" x14ac:dyDescent="0.25">
      <c r="A515" s="9">
        <v>512</v>
      </c>
      <c r="B515" s="24" t="s">
        <v>526</v>
      </c>
      <c r="C515" s="22">
        <f>+'JULIO ORD'!C515</f>
        <v>102772</v>
      </c>
      <c r="D515" s="22">
        <f>+'JULIO ORD'!D515</f>
        <v>44601</v>
      </c>
      <c r="E515" s="22">
        <f>+'JULIO ORD'!E515</f>
        <v>1868</v>
      </c>
      <c r="F515" s="22">
        <f>+'JULIO ORD'!F515+'SEGUNDO AJ TRIMESTRAL FOFIR 21'!C515</f>
        <v>7948</v>
      </c>
      <c r="G515" s="22">
        <f>+'JULIO ORD'!G515</f>
        <v>2046</v>
      </c>
      <c r="H515" s="22">
        <f>+'JULIO ORD'!H515</f>
        <v>526</v>
      </c>
      <c r="I515" s="22">
        <f>+'JULIO ORD'!I515</f>
        <v>1419</v>
      </c>
      <c r="J515" s="22">
        <f>+'JULIO ORD'!J515</f>
        <v>296</v>
      </c>
      <c r="K515" s="22">
        <v>0</v>
      </c>
      <c r="L515" s="22">
        <f>+'JULIO ORD'!L515</f>
        <v>0</v>
      </c>
      <c r="M515" s="22">
        <f>+'JULIO ORD'!M515</f>
        <v>0</v>
      </c>
      <c r="N515" s="6">
        <f t="shared" si="7"/>
        <v>161476</v>
      </c>
    </row>
    <row r="516" spans="1:14" x14ac:dyDescent="0.25">
      <c r="A516" s="9">
        <v>513</v>
      </c>
      <c r="B516" s="24" t="s">
        <v>527</v>
      </c>
      <c r="C516" s="22">
        <f>+'JULIO ORD'!C516</f>
        <v>387556</v>
      </c>
      <c r="D516" s="22">
        <f>+'JULIO ORD'!D516</f>
        <v>80520</v>
      </c>
      <c r="E516" s="22">
        <f>+'JULIO ORD'!E516</f>
        <v>6809</v>
      </c>
      <c r="F516" s="22">
        <f>+'JULIO ORD'!F516+'SEGUNDO AJ TRIMESTRAL FOFIR 21'!C516</f>
        <v>38744</v>
      </c>
      <c r="G516" s="22">
        <f>+'JULIO ORD'!G516</f>
        <v>15824</v>
      </c>
      <c r="H516" s="22">
        <f>+'JULIO ORD'!H516</f>
        <v>2252</v>
      </c>
      <c r="I516" s="22">
        <f>+'JULIO ORD'!I516</f>
        <v>11648</v>
      </c>
      <c r="J516" s="22">
        <f>+'JULIO ORD'!J516</f>
        <v>908</v>
      </c>
      <c r="K516" s="22">
        <v>0</v>
      </c>
      <c r="L516" s="22">
        <f>+'JULIO ORD'!L516</f>
        <v>0</v>
      </c>
      <c r="M516" s="22">
        <f>+'JULIO ORD'!M516</f>
        <v>0</v>
      </c>
      <c r="N516" s="6">
        <f t="shared" si="7"/>
        <v>544261</v>
      </c>
    </row>
    <row r="517" spans="1:14" x14ac:dyDescent="0.25">
      <c r="A517" s="9">
        <v>514</v>
      </c>
      <c r="B517" s="24" t="s">
        <v>528</v>
      </c>
      <c r="C517" s="22">
        <f>+'JULIO ORD'!C517</f>
        <v>115920</v>
      </c>
      <c r="D517" s="22">
        <f>+'JULIO ORD'!D517</f>
        <v>54611</v>
      </c>
      <c r="E517" s="22">
        <f>+'JULIO ORD'!E517</f>
        <v>2102</v>
      </c>
      <c r="F517" s="22">
        <f>+'JULIO ORD'!F517+'SEGUNDO AJ TRIMESTRAL FOFIR 21'!C517</f>
        <v>8717</v>
      </c>
      <c r="G517" s="22">
        <f>+'JULIO ORD'!G517</f>
        <v>1881</v>
      </c>
      <c r="H517" s="22">
        <f>+'JULIO ORD'!H517</f>
        <v>585</v>
      </c>
      <c r="I517" s="22">
        <f>+'JULIO ORD'!I517</f>
        <v>1309</v>
      </c>
      <c r="J517" s="22">
        <f>+'JULIO ORD'!J517</f>
        <v>339</v>
      </c>
      <c r="K517" s="22">
        <v>0</v>
      </c>
      <c r="L517" s="22">
        <f>+'JULIO ORD'!L517</f>
        <v>10632</v>
      </c>
      <c r="M517" s="22">
        <f>+'JULIO ORD'!M517</f>
        <v>0</v>
      </c>
      <c r="N517" s="6">
        <f t="shared" ref="N517:N573" si="8">SUM(C517:M517)</f>
        <v>196096</v>
      </c>
    </row>
    <row r="518" spans="1:14" x14ac:dyDescent="0.25">
      <c r="A518" s="9">
        <v>515</v>
      </c>
      <c r="B518" s="24" t="s">
        <v>529</v>
      </c>
      <c r="C518" s="22">
        <f>+'JULIO ORD'!C518</f>
        <v>4113058</v>
      </c>
      <c r="D518" s="22">
        <f>+'JULIO ORD'!D518</f>
        <v>1470452</v>
      </c>
      <c r="E518" s="22">
        <f>+'JULIO ORD'!E518</f>
        <v>76006</v>
      </c>
      <c r="F518" s="22">
        <f>+'JULIO ORD'!F518+'SEGUNDO AJ TRIMESTRAL FOFIR 21'!C518</f>
        <v>548943</v>
      </c>
      <c r="G518" s="22">
        <f>+'JULIO ORD'!G518</f>
        <v>111228</v>
      </c>
      <c r="H518" s="22">
        <f>+'JULIO ORD'!H518</f>
        <v>28056</v>
      </c>
      <c r="I518" s="22">
        <f>+'JULIO ORD'!I518</f>
        <v>140942</v>
      </c>
      <c r="J518" s="22">
        <f>+'JULIO ORD'!J518</f>
        <v>7177</v>
      </c>
      <c r="K518" s="22">
        <v>0</v>
      </c>
      <c r="L518" s="22">
        <f>+'JULIO ORD'!L518</f>
        <v>735982</v>
      </c>
      <c r="M518" s="22">
        <f>+'JULIO ORD'!M518</f>
        <v>0</v>
      </c>
      <c r="N518" s="6">
        <f t="shared" si="8"/>
        <v>7231844</v>
      </c>
    </row>
    <row r="519" spans="1:14" x14ac:dyDescent="0.25">
      <c r="A519" s="9">
        <v>516</v>
      </c>
      <c r="B519" s="24" t="s">
        <v>530</v>
      </c>
      <c r="C519" s="22">
        <f>+'JULIO ORD'!C519</f>
        <v>270950</v>
      </c>
      <c r="D519" s="22">
        <f>+'JULIO ORD'!D519</f>
        <v>88388</v>
      </c>
      <c r="E519" s="22">
        <f>+'JULIO ORD'!E519</f>
        <v>4665</v>
      </c>
      <c r="F519" s="22">
        <f>+'JULIO ORD'!F519+'SEGUNDO AJ TRIMESTRAL FOFIR 21'!C519</f>
        <v>26149</v>
      </c>
      <c r="G519" s="22">
        <f>+'JULIO ORD'!G519</f>
        <v>9785</v>
      </c>
      <c r="H519" s="22">
        <f>+'JULIO ORD'!H519</f>
        <v>1545</v>
      </c>
      <c r="I519" s="22">
        <f>+'JULIO ORD'!I519</f>
        <v>7146</v>
      </c>
      <c r="J519" s="22">
        <f>+'JULIO ORD'!J519</f>
        <v>625</v>
      </c>
      <c r="K519" s="22">
        <v>0</v>
      </c>
      <c r="L519" s="22">
        <f>+'JULIO ORD'!L519</f>
        <v>17449</v>
      </c>
      <c r="M519" s="22">
        <f>+'JULIO ORD'!M519</f>
        <v>0</v>
      </c>
      <c r="N519" s="6">
        <f t="shared" si="8"/>
        <v>426702</v>
      </c>
    </row>
    <row r="520" spans="1:14" x14ac:dyDescent="0.25">
      <c r="A520" s="9">
        <v>517</v>
      </c>
      <c r="B520" s="24" t="s">
        <v>531</v>
      </c>
      <c r="C520" s="22">
        <f>+'JULIO ORD'!C520</f>
        <v>263836</v>
      </c>
      <c r="D520" s="22">
        <f>+'JULIO ORD'!D520</f>
        <v>57558</v>
      </c>
      <c r="E520" s="22">
        <f>+'JULIO ORD'!E520</f>
        <v>4589</v>
      </c>
      <c r="F520" s="22">
        <f>+'JULIO ORD'!F520+'SEGUNDO AJ TRIMESTRAL FOFIR 21'!C520</f>
        <v>26558</v>
      </c>
      <c r="G520" s="22">
        <f>+'JULIO ORD'!G520</f>
        <v>12345</v>
      </c>
      <c r="H520" s="22">
        <f>+'JULIO ORD'!H520</f>
        <v>1544</v>
      </c>
      <c r="I520" s="22">
        <f>+'JULIO ORD'!I520</f>
        <v>7941</v>
      </c>
      <c r="J520" s="22">
        <f>+'JULIO ORD'!J520</f>
        <v>656</v>
      </c>
      <c r="K520" s="22">
        <v>0</v>
      </c>
      <c r="L520" s="22">
        <f>+'JULIO ORD'!L520</f>
        <v>0</v>
      </c>
      <c r="M520" s="22">
        <f>+'JULIO ORD'!M520</f>
        <v>0</v>
      </c>
      <c r="N520" s="6">
        <f t="shared" si="8"/>
        <v>375027</v>
      </c>
    </row>
    <row r="521" spans="1:14" x14ac:dyDescent="0.25">
      <c r="A521" s="9">
        <v>518</v>
      </c>
      <c r="B521" s="24" t="s">
        <v>532</v>
      </c>
      <c r="C521" s="22">
        <f>+'JULIO ORD'!C521</f>
        <v>60440</v>
      </c>
      <c r="D521" s="22">
        <f>+'JULIO ORD'!D521</f>
        <v>35315</v>
      </c>
      <c r="E521" s="22">
        <f>+'JULIO ORD'!E521</f>
        <v>1082</v>
      </c>
      <c r="F521" s="22">
        <f>+'JULIO ORD'!F521+'SEGUNDO AJ TRIMESTRAL FOFIR 21'!C521</f>
        <v>4594</v>
      </c>
      <c r="G521" s="22">
        <f>+'JULIO ORD'!G521</f>
        <v>191</v>
      </c>
      <c r="H521" s="22">
        <f>+'JULIO ORD'!H521</f>
        <v>306</v>
      </c>
      <c r="I521" s="22">
        <f>+'JULIO ORD'!I521</f>
        <v>425</v>
      </c>
      <c r="J521" s="22">
        <f>+'JULIO ORD'!J521</f>
        <v>166</v>
      </c>
      <c r="K521" s="22">
        <v>0</v>
      </c>
      <c r="L521" s="22">
        <f>+'JULIO ORD'!L521</f>
        <v>0</v>
      </c>
      <c r="M521" s="22">
        <f>+'JULIO ORD'!M521</f>
        <v>0</v>
      </c>
      <c r="N521" s="6">
        <f t="shared" si="8"/>
        <v>102519</v>
      </c>
    </row>
    <row r="522" spans="1:14" x14ac:dyDescent="0.25">
      <c r="A522" s="9">
        <v>519</v>
      </c>
      <c r="B522" s="24" t="s">
        <v>533</v>
      </c>
      <c r="C522" s="22">
        <f>+'JULIO ORD'!C522</f>
        <v>189708</v>
      </c>
      <c r="D522" s="22">
        <f>+'JULIO ORD'!D522</f>
        <v>89572</v>
      </c>
      <c r="E522" s="22">
        <f>+'JULIO ORD'!E522</f>
        <v>3453</v>
      </c>
      <c r="F522" s="22">
        <f>+'JULIO ORD'!F522+'SEGUNDO AJ TRIMESTRAL FOFIR 21'!C522</f>
        <v>21010</v>
      </c>
      <c r="G522" s="22">
        <f>+'JULIO ORD'!G522</f>
        <v>5723</v>
      </c>
      <c r="H522" s="22">
        <f>+'JULIO ORD'!H522</f>
        <v>1165</v>
      </c>
      <c r="I522" s="22">
        <f>+'JULIO ORD'!I522</f>
        <v>5471</v>
      </c>
      <c r="J522" s="22">
        <f>+'JULIO ORD'!J522</f>
        <v>430</v>
      </c>
      <c r="K522" s="22">
        <v>0</v>
      </c>
      <c r="L522" s="22">
        <f>+'JULIO ORD'!L522</f>
        <v>13499</v>
      </c>
      <c r="M522" s="22">
        <f>+'JULIO ORD'!M522</f>
        <v>0</v>
      </c>
      <c r="N522" s="6">
        <f t="shared" si="8"/>
        <v>330031</v>
      </c>
    </row>
    <row r="523" spans="1:14" x14ac:dyDescent="0.25">
      <c r="A523" s="9">
        <v>520</v>
      </c>
      <c r="B523" s="24" t="s">
        <v>534</v>
      </c>
      <c r="C523" s="22">
        <f>+'JULIO ORD'!C523</f>
        <v>419484</v>
      </c>
      <c r="D523" s="22">
        <f>+'JULIO ORD'!D523</f>
        <v>240398</v>
      </c>
      <c r="E523" s="22">
        <f>+'JULIO ORD'!E523</f>
        <v>7101</v>
      </c>
      <c r="F523" s="22">
        <f>+'JULIO ORD'!F523+'SEGUNDO AJ TRIMESTRAL FOFIR 21'!C523</f>
        <v>40173</v>
      </c>
      <c r="G523" s="22">
        <f>+'JULIO ORD'!G523</f>
        <v>12908</v>
      </c>
      <c r="H523" s="22">
        <f>+'JULIO ORD'!H523</f>
        <v>2387</v>
      </c>
      <c r="I523" s="22">
        <f>+'JULIO ORD'!I523</f>
        <v>10510</v>
      </c>
      <c r="J523" s="22">
        <f>+'JULIO ORD'!J523</f>
        <v>1006</v>
      </c>
      <c r="K523" s="22">
        <v>0</v>
      </c>
      <c r="L523" s="22">
        <f>+'JULIO ORD'!L523</f>
        <v>0</v>
      </c>
      <c r="M523" s="22">
        <f>+'JULIO ORD'!M523</f>
        <v>0</v>
      </c>
      <c r="N523" s="6">
        <f t="shared" si="8"/>
        <v>733967</v>
      </c>
    </row>
    <row r="524" spans="1:14" x14ac:dyDescent="0.25">
      <c r="A524" s="9">
        <v>521</v>
      </c>
      <c r="B524" s="24" t="s">
        <v>535</v>
      </c>
      <c r="C524" s="22">
        <f>+'JULIO ORD'!C524</f>
        <v>75484</v>
      </c>
      <c r="D524" s="22">
        <f>+'JULIO ORD'!D524</f>
        <v>39080</v>
      </c>
      <c r="E524" s="22">
        <f>+'JULIO ORD'!E524</f>
        <v>1364</v>
      </c>
      <c r="F524" s="22">
        <f>+'JULIO ORD'!F524+'SEGUNDO AJ TRIMESTRAL FOFIR 21'!C524</f>
        <v>5062</v>
      </c>
      <c r="G524" s="22">
        <f>+'JULIO ORD'!G524</f>
        <v>472</v>
      </c>
      <c r="H524" s="22">
        <f>+'JULIO ORD'!H524</f>
        <v>362</v>
      </c>
      <c r="I524" s="22">
        <f>+'JULIO ORD'!I524</f>
        <v>408</v>
      </c>
      <c r="J524" s="22">
        <f>+'JULIO ORD'!J524</f>
        <v>229</v>
      </c>
      <c r="K524" s="22">
        <v>0</v>
      </c>
      <c r="L524" s="22">
        <f>+'JULIO ORD'!L524</f>
        <v>0</v>
      </c>
      <c r="M524" s="22">
        <f>+'JULIO ORD'!M524</f>
        <v>0</v>
      </c>
      <c r="N524" s="6">
        <f t="shared" si="8"/>
        <v>122461</v>
      </c>
    </row>
    <row r="525" spans="1:14" x14ac:dyDescent="0.25">
      <c r="A525" s="9">
        <v>522</v>
      </c>
      <c r="B525" s="24" t="s">
        <v>536</v>
      </c>
      <c r="C525" s="22">
        <f>+'JULIO ORD'!C525</f>
        <v>100566</v>
      </c>
      <c r="D525" s="22">
        <f>+'JULIO ORD'!D525</f>
        <v>41078</v>
      </c>
      <c r="E525" s="22">
        <f>+'JULIO ORD'!E525</f>
        <v>1800</v>
      </c>
      <c r="F525" s="22">
        <f>+'JULIO ORD'!F525+'SEGUNDO AJ TRIMESTRAL FOFIR 21'!C525</f>
        <v>7989</v>
      </c>
      <c r="G525" s="22">
        <f>+'JULIO ORD'!G525</f>
        <v>2242</v>
      </c>
      <c r="H525" s="22">
        <f>+'JULIO ORD'!H525</f>
        <v>521</v>
      </c>
      <c r="I525" s="22">
        <f>+'JULIO ORD'!I525</f>
        <v>1562</v>
      </c>
      <c r="J525" s="22">
        <f>+'JULIO ORD'!J525</f>
        <v>282</v>
      </c>
      <c r="K525" s="22">
        <v>0</v>
      </c>
      <c r="L525" s="22">
        <f>+'JULIO ORD'!L525</f>
        <v>0</v>
      </c>
      <c r="M525" s="22">
        <f>+'JULIO ORD'!M525</f>
        <v>0</v>
      </c>
      <c r="N525" s="6">
        <f t="shared" si="8"/>
        <v>156040</v>
      </c>
    </row>
    <row r="526" spans="1:14" x14ac:dyDescent="0.25">
      <c r="A526" s="9">
        <v>523</v>
      </c>
      <c r="B526" s="24" t="s">
        <v>537</v>
      </c>
      <c r="C526" s="22">
        <f>+'JULIO ORD'!C526</f>
        <v>195080</v>
      </c>
      <c r="D526" s="22">
        <f>+'JULIO ORD'!D526</f>
        <v>70119</v>
      </c>
      <c r="E526" s="22">
        <f>+'JULIO ORD'!E526</f>
        <v>3163</v>
      </c>
      <c r="F526" s="22">
        <f>+'JULIO ORD'!F526+'SEGUNDO AJ TRIMESTRAL FOFIR 21'!C526</f>
        <v>18263</v>
      </c>
      <c r="G526" s="22">
        <f>+'JULIO ORD'!G526</f>
        <v>2744</v>
      </c>
      <c r="H526" s="22">
        <f>+'JULIO ORD'!H526</f>
        <v>1104</v>
      </c>
      <c r="I526" s="22">
        <f>+'JULIO ORD'!I526</f>
        <v>3539</v>
      </c>
      <c r="J526" s="22">
        <f>+'JULIO ORD'!J526</f>
        <v>518</v>
      </c>
      <c r="K526" s="22">
        <v>0</v>
      </c>
      <c r="L526" s="22">
        <f>+'JULIO ORD'!L526</f>
        <v>0</v>
      </c>
      <c r="M526" s="22">
        <f>+'JULIO ORD'!M526</f>
        <v>0</v>
      </c>
      <c r="N526" s="6">
        <f t="shared" si="8"/>
        <v>294530</v>
      </c>
    </row>
    <row r="527" spans="1:14" x14ac:dyDescent="0.25">
      <c r="A527" s="9">
        <v>524</v>
      </c>
      <c r="B527" s="24" t="s">
        <v>538</v>
      </c>
      <c r="C527" s="22">
        <f>+'JULIO ORD'!C527</f>
        <v>71754</v>
      </c>
      <c r="D527" s="22">
        <f>+'JULIO ORD'!D527</f>
        <v>35058</v>
      </c>
      <c r="E527" s="22">
        <f>+'JULIO ORD'!E527</f>
        <v>1231</v>
      </c>
      <c r="F527" s="22">
        <f>+'JULIO ORD'!F527+'SEGUNDO AJ TRIMESTRAL FOFIR 21'!C527</f>
        <v>4967</v>
      </c>
      <c r="G527" s="22">
        <f>+'JULIO ORD'!G527</f>
        <v>547</v>
      </c>
      <c r="H527" s="22">
        <f>+'JULIO ORD'!H527</f>
        <v>350</v>
      </c>
      <c r="I527" s="22">
        <f>+'JULIO ORD'!I527</f>
        <v>536</v>
      </c>
      <c r="J527" s="22">
        <f>+'JULIO ORD'!J527</f>
        <v>200</v>
      </c>
      <c r="K527" s="22">
        <v>0</v>
      </c>
      <c r="L527" s="22">
        <f>+'JULIO ORD'!L527</f>
        <v>0</v>
      </c>
      <c r="M527" s="22">
        <f>+'JULIO ORD'!M527</f>
        <v>0</v>
      </c>
      <c r="N527" s="6">
        <f t="shared" si="8"/>
        <v>114643</v>
      </c>
    </row>
    <row r="528" spans="1:14" x14ac:dyDescent="0.25">
      <c r="A528" s="9">
        <v>525</v>
      </c>
      <c r="B528" s="24" t="s">
        <v>539</v>
      </c>
      <c r="C528" s="22">
        <f>+'JULIO ORD'!C528</f>
        <v>775876</v>
      </c>
      <c r="D528" s="22">
        <f>+'JULIO ORD'!D528</f>
        <v>253015</v>
      </c>
      <c r="E528" s="22">
        <f>+'JULIO ORD'!E528</f>
        <v>11056</v>
      </c>
      <c r="F528" s="22">
        <f>+'JULIO ORD'!F528+'SEGUNDO AJ TRIMESTRAL FOFIR 21'!C528</f>
        <v>77728</v>
      </c>
      <c r="G528" s="22">
        <f>+'JULIO ORD'!G528</f>
        <v>21358</v>
      </c>
      <c r="H528" s="22">
        <f>+'JULIO ORD'!H528</f>
        <v>4659</v>
      </c>
      <c r="I528" s="22">
        <f>+'JULIO ORD'!I528</f>
        <v>21026</v>
      </c>
      <c r="J528" s="22">
        <f>+'JULIO ORD'!J528</f>
        <v>1593</v>
      </c>
      <c r="K528" s="22">
        <v>0</v>
      </c>
      <c r="L528" s="22">
        <f>+'JULIO ORD'!L528</f>
        <v>0</v>
      </c>
      <c r="M528" s="22">
        <f>+'JULIO ORD'!M528</f>
        <v>0</v>
      </c>
      <c r="N528" s="6">
        <f t="shared" si="8"/>
        <v>1166311</v>
      </c>
    </row>
    <row r="529" spans="1:14" x14ac:dyDescent="0.25">
      <c r="A529" s="9">
        <v>526</v>
      </c>
      <c r="B529" s="24" t="s">
        <v>540</v>
      </c>
      <c r="C529" s="22">
        <f>+'JULIO ORD'!C529</f>
        <v>676206</v>
      </c>
      <c r="D529" s="22">
        <f>+'JULIO ORD'!D529</f>
        <v>226803</v>
      </c>
      <c r="E529" s="22">
        <f>+'JULIO ORD'!E529</f>
        <v>11803</v>
      </c>
      <c r="F529" s="22">
        <f>+'JULIO ORD'!F529+'SEGUNDO AJ TRIMESTRAL FOFIR 21'!C529</f>
        <v>73606</v>
      </c>
      <c r="G529" s="22">
        <f>+'JULIO ORD'!G529</f>
        <v>30618</v>
      </c>
      <c r="H529" s="22">
        <f>+'JULIO ORD'!H529</f>
        <v>4111</v>
      </c>
      <c r="I529" s="22">
        <f>+'JULIO ORD'!I529</f>
        <v>22811</v>
      </c>
      <c r="J529" s="22">
        <f>+'JULIO ORD'!J529</f>
        <v>1433</v>
      </c>
      <c r="K529" s="22">
        <v>0</v>
      </c>
      <c r="L529" s="22">
        <f>+'JULIO ORD'!L529</f>
        <v>0</v>
      </c>
      <c r="M529" s="22">
        <f>+'JULIO ORD'!M529</f>
        <v>0</v>
      </c>
      <c r="N529" s="6">
        <f t="shared" si="8"/>
        <v>1047391</v>
      </c>
    </row>
    <row r="530" spans="1:14" x14ac:dyDescent="0.25">
      <c r="A530" s="9">
        <v>527</v>
      </c>
      <c r="B530" s="24" t="s">
        <v>541</v>
      </c>
      <c r="C530" s="22">
        <f>+'JULIO ORD'!C530</f>
        <v>186706</v>
      </c>
      <c r="D530" s="22">
        <f>+'JULIO ORD'!D530</f>
        <v>101784</v>
      </c>
      <c r="E530" s="22">
        <f>+'JULIO ORD'!E530</f>
        <v>3224</v>
      </c>
      <c r="F530" s="22">
        <f>+'JULIO ORD'!F530+'SEGUNDO AJ TRIMESTRAL FOFIR 21'!C530</f>
        <v>16168</v>
      </c>
      <c r="G530" s="22">
        <f>+'JULIO ORD'!G530</f>
        <v>4667</v>
      </c>
      <c r="H530" s="22">
        <f>+'JULIO ORD'!H530</f>
        <v>1012</v>
      </c>
      <c r="I530" s="22">
        <f>+'JULIO ORD'!I530</f>
        <v>3553</v>
      </c>
      <c r="J530" s="22">
        <f>+'JULIO ORD'!J530</f>
        <v>503</v>
      </c>
      <c r="K530" s="22">
        <v>0</v>
      </c>
      <c r="L530" s="22">
        <f>+'JULIO ORD'!L530</f>
        <v>0</v>
      </c>
      <c r="M530" s="22">
        <f>+'JULIO ORD'!M530</f>
        <v>0</v>
      </c>
      <c r="N530" s="6">
        <f t="shared" si="8"/>
        <v>317617</v>
      </c>
    </row>
    <row r="531" spans="1:14" x14ac:dyDescent="0.25">
      <c r="A531" s="9">
        <v>528</v>
      </c>
      <c r="B531" s="24" t="s">
        <v>542</v>
      </c>
      <c r="C531" s="22">
        <f>+'JULIO ORD'!C531</f>
        <v>118604</v>
      </c>
      <c r="D531" s="22">
        <f>+'JULIO ORD'!D531</f>
        <v>49246</v>
      </c>
      <c r="E531" s="22">
        <f>+'JULIO ORD'!E531</f>
        <v>2124</v>
      </c>
      <c r="F531" s="22">
        <f>+'JULIO ORD'!F531+'SEGUNDO AJ TRIMESTRAL FOFIR 21'!C531</f>
        <v>10727</v>
      </c>
      <c r="G531" s="22">
        <f>+'JULIO ORD'!G531</f>
        <v>1728</v>
      </c>
      <c r="H531" s="22">
        <f>+'JULIO ORD'!H531</f>
        <v>656</v>
      </c>
      <c r="I531" s="22">
        <f>+'JULIO ORD'!I531</f>
        <v>1846</v>
      </c>
      <c r="J531" s="22">
        <f>+'JULIO ORD'!J531</f>
        <v>323</v>
      </c>
      <c r="K531" s="22">
        <v>0</v>
      </c>
      <c r="L531" s="22">
        <f>+'JULIO ORD'!L531</f>
        <v>0</v>
      </c>
      <c r="M531" s="22">
        <f>+'JULIO ORD'!M531</f>
        <v>0</v>
      </c>
      <c r="N531" s="6">
        <f t="shared" si="8"/>
        <v>185254</v>
      </c>
    </row>
    <row r="532" spans="1:14" x14ac:dyDescent="0.25">
      <c r="A532" s="9">
        <v>529</v>
      </c>
      <c r="B532" s="24" t="s">
        <v>543</v>
      </c>
      <c r="C532" s="22">
        <f>+'JULIO ORD'!C532</f>
        <v>124472</v>
      </c>
      <c r="D532" s="22">
        <f>+'JULIO ORD'!D532</f>
        <v>48124</v>
      </c>
      <c r="E532" s="22">
        <f>+'JULIO ORD'!E532</f>
        <v>2254</v>
      </c>
      <c r="F532" s="22">
        <f>+'JULIO ORD'!F532+'SEGUNDO AJ TRIMESTRAL FOFIR 21'!C532</f>
        <v>10114</v>
      </c>
      <c r="G532" s="22">
        <f>+'JULIO ORD'!G532</f>
        <v>3118</v>
      </c>
      <c r="H532" s="22">
        <f>+'JULIO ORD'!H532</f>
        <v>652</v>
      </c>
      <c r="I532" s="22">
        <f>+'JULIO ORD'!I532</f>
        <v>1969</v>
      </c>
      <c r="J532" s="22">
        <f>+'JULIO ORD'!J532</f>
        <v>347</v>
      </c>
      <c r="K532" s="22">
        <v>0</v>
      </c>
      <c r="L532" s="22">
        <f>+'JULIO ORD'!L532</f>
        <v>0</v>
      </c>
      <c r="M532" s="22">
        <f>+'JULIO ORD'!M532</f>
        <v>0</v>
      </c>
      <c r="N532" s="6">
        <f t="shared" si="8"/>
        <v>191050</v>
      </c>
    </row>
    <row r="533" spans="1:14" x14ac:dyDescent="0.25">
      <c r="A533" s="9">
        <v>530</v>
      </c>
      <c r="B533" s="24" t="s">
        <v>544</v>
      </c>
      <c r="C533" s="22">
        <f>+'JULIO ORD'!C533</f>
        <v>249010</v>
      </c>
      <c r="D533" s="22">
        <f>+'JULIO ORD'!D533</f>
        <v>110270</v>
      </c>
      <c r="E533" s="22">
        <f>+'JULIO ORD'!E533</f>
        <v>4248</v>
      </c>
      <c r="F533" s="22">
        <f>+'JULIO ORD'!F533+'SEGUNDO AJ TRIMESTRAL FOFIR 21'!C533</f>
        <v>25020</v>
      </c>
      <c r="G533" s="22">
        <f>+'JULIO ORD'!G533</f>
        <v>7112</v>
      </c>
      <c r="H533" s="22">
        <f>+'JULIO ORD'!H533</f>
        <v>1454</v>
      </c>
      <c r="I533" s="22">
        <f>+'JULIO ORD'!I533</f>
        <v>6224</v>
      </c>
      <c r="J533" s="22">
        <f>+'JULIO ORD'!J533</f>
        <v>590</v>
      </c>
      <c r="K533" s="22">
        <v>0</v>
      </c>
      <c r="L533" s="22">
        <f>+'JULIO ORD'!L533</f>
        <v>42103</v>
      </c>
      <c r="M533" s="22">
        <f>+'JULIO ORD'!M533</f>
        <v>0</v>
      </c>
      <c r="N533" s="6">
        <f t="shared" si="8"/>
        <v>446031</v>
      </c>
    </row>
    <row r="534" spans="1:14" x14ac:dyDescent="0.25">
      <c r="A534" s="9">
        <v>531</v>
      </c>
      <c r="B534" s="24" t="s">
        <v>545</v>
      </c>
      <c r="C534" s="22">
        <f>+'JULIO ORD'!C534</f>
        <v>154276</v>
      </c>
      <c r="D534" s="22">
        <f>+'JULIO ORD'!D534</f>
        <v>55360</v>
      </c>
      <c r="E534" s="22">
        <f>+'JULIO ORD'!E534</f>
        <v>2789</v>
      </c>
      <c r="F534" s="22">
        <f>+'JULIO ORD'!F534+'SEGUNDO AJ TRIMESTRAL FOFIR 21'!C534</f>
        <v>15198</v>
      </c>
      <c r="G534" s="22">
        <f>+'JULIO ORD'!G534</f>
        <v>4325</v>
      </c>
      <c r="H534" s="22">
        <f>+'JULIO ORD'!H534</f>
        <v>889</v>
      </c>
      <c r="I534" s="22">
        <f>+'JULIO ORD'!I534</f>
        <v>3800</v>
      </c>
      <c r="J534" s="22">
        <f>+'JULIO ORD'!J534</f>
        <v>373</v>
      </c>
      <c r="K534" s="22">
        <v>0</v>
      </c>
      <c r="L534" s="22">
        <f>+'JULIO ORD'!L534</f>
        <v>0</v>
      </c>
      <c r="M534" s="22">
        <f>+'JULIO ORD'!M534</f>
        <v>0</v>
      </c>
      <c r="N534" s="6">
        <f t="shared" si="8"/>
        <v>237010</v>
      </c>
    </row>
    <row r="535" spans="1:14" x14ac:dyDescent="0.25">
      <c r="A535" s="9">
        <v>532</v>
      </c>
      <c r="B535" s="24" t="s">
        <v>546</v>
      </c>
      <c r="C535" s="22">
        <f>+'JULIO ORD'!C535</f>
        <v>219378</v>
      </c>
      <c r="D535" s="22">
        <f>+'JULIO ORD'!D535</f>
        <v>112423</v>
      </c>
      <c r="E535" s="22">
        <f>+'JULIO ORD'!E535</f>
        <v>3899</v>
      </c>
      <c r="F535" s="22">
        <f>+'JULIO ORD'!F535+'SEGUNDO AJ TRIMESTRAL FOFIR 21'!C535</f>
        <v>21431</v>
      </c>
      <c r="G535" s="22">
        <f>+'JULIO ORD'!G535</f>
        <v>7754</v>
      </c>
      <c r="H535" s="22">
        <f>+'JULIO ORD'!H535</f>
        <v>1259</v>
      </c>
      <c r="I535" s="22">
        <f>+'JULIO ORD'!I535</f>
        <v>5651</v>
      </c>
      <c r="J535" s="22">
        <f>+'JULIO ORD'!J535</f>
        <v>528</v>
      </c>
      <c r="K535" s="22">
        <v>0</v>
      </c>
      <c r="L535" s="22">
        <f>+'JULIO ORD'!L535</f>
        <v>26664</v>
      </c>
      <c r="M535" s="22">
        <f>+'JULIO ORD'!M535</f>
        <v>0</v>
      </c>
      <c r="N535" s="6">
        <f t="shared" si="8"/>
        <v>398987</v>
      </c>
    </row>
    <row r="536" spans="1:14" x14ac:dyDescent="0.25">
      <c r="A536" s="9">
        <v>533</v>
      </c>
      <c r="B536" s="24" t="s">
        <v>547</v>
      </c>
      <c r="C536" s="22">
        <f>+'JULIO ORD'!C536</f>
        <v>177374</v>
      </c>
      <c r="D536" s="22">
        <f>+'JULIO ORD'!D536</f>
        <v>87393</v>
      </c>
      <c r="E536" s="22">
        <f>+'JULIO ORD'!E536</f>
        <v>3069</v>
      </c>
      <c r="F536" s="22">
        <f>+'JULIO ORD'!F536+'SEGUNDO AJ TRIMESTRAL FOFIR 21'!C536</f>
        <v>16428</v>
      </c>
      <c r="G536" s="22">
        <f>+'JULIO ORD'!G536</f>
        <v>4813</v>
      </c>
      <c r="H536" s="22">
        <f>+'JULIO ORD'!H536</f>
        <v>991</v>
      </c>
      <c r="I536" s="22">
        <f>+'JULIO ORD'!I536</f>
        <v>3939</v>
      </c>
      <c r="J536" s="22">
        <f>+'JULIO ORD'!J536</f>
        <v>426</v>
      </c>
      <c r="K536" s="22">
        <v>0</v>
      </c>
      <c r="L536" s="22">
        <f>+'JULIO ORD'!L536</f>
        <v>0</v>
      </c>
      <c r="M536" s="22">
        <f>+'JULIO ORD'!M536</f>
        <v>0</v>
      </c>
      <c r="N536" s="6">
        <f t="shared" si="8"/>
        <v>294433</v>
      </c>
    </row>
    <row r="537" spans="1:14" x14ac:dyDescent="0.25">
      <c r="A537" s="9">
        <v>534</v>
      </c>
      <c r="B537" s="24" t="s">
        <v>548</v>
      </c>
      <c r="C537" s="22">
        <f>+'JULIO ORD'!C537</f>
        <v>228380</v>
      </c>
      <c r="D537" s="22">
        <f>+'JULIO ORD'!D537</f>
        <v>71453</v>
      </c>
      <c r="E537" s="22">
        <f>+'JULIO ORD'!E537</f>
        <v>3917</v>
      </c>
      <c r="F537" s="22">
        <f>+'JULIO ORD'!F537+'SEGUNDO AJ TRIMESTRAL FOFIR 21'!C537</f>
        <v>22464</v>
      </c>
      <c r="G537" s="22">
        <f>+'JULIO ORD'!G537</f>
        <v>6912</v>
      </c>
      <c r="H537" s="22">
        <f>+'JULIO ORD'!H537</f>
        <v>1317</v>
      </c>
      <c r="I537" s="22">
        <f>+'JULIO ORD'!I537</f>
        <v>5484</v>
      </c>
      <c r="J537" s="22">
        <f>+'JULIO ORD'!J537</f>
        <v>534</v>
      </c>
      <c r="K537" s="22">
        <v>0</v>
      </c>
      <c r="L537" s="22">
        <f>+'JULIO ORD'!L537</f>
        <v>42850</v>
      </c>
      <c r="M537" s="22">
        <f>+'JULIO ORD'!M537</f>
        <v>0</v>
      </c>
      <c r="N537" s="6">
        <f t="shared" si="8"/>
        <v>383311</v>
      </c>
    </row>
    <row r="538" spans="1:14" x14ac:dyDescent="0.25">
      <c r="A538" s="9">
        <v>535</v>
      </c>
      <c r="B538" s="24" t="s">
        <v>549</v>
      </c>
      <c r="C538" s="22">
        <f>+'JULIO ORD'!C538</f>
        <v>220814</v>
      </c>
      <c r="D538" s="22">
        <f>+'JULIO ORD'!D538</f>
        <v>55242</v>
      </c>
      <c r="E538" s="22">
        <f>+'JULIO ORD'!E538</f>
        <v>3711</v>
      </c>
      <c r="F538" s="22">
        <f>+'JULIO ORD'!F538+'SEGUNDO AJ TRIMESTRAL FOFIR 21'!C538</f>
        <v>20235</v>
      </c>
      <c r="G538" s="22">
        <f>+'JULIO ORD'!G538</f>
        <v>6200</v>
      </c>
      <c r="H538" s="22">
        <f>+'JULIO ORD'!H538</f>
        <v>1225</v>
      </c>
      <c r="I538" s="22">
        <f>+'JULIO ORD'!I538</f>
        <v>4776</v>
      </c>
      <c r="J538" s="22">
        <f>+'JULIO ORD'!J538</f>
        <v>495</v>
      </c>
      <c r="K538" s="22">
        <v>0</v>
      </c>
      <c r="L538" s="22">
        <f>+'JULIO ORD'!L538</f>
        <v>6393</v>
      </c>
      <c r="M538" s="22">
        <f>+'JULIO ORD'!M538</f>
        <v>0</v>
      </c>
      <c r="N538" s="6">
        <f t="shared" si="8"/>
        <v>319091</v>
      </c>
    </row>
    <row r="539" spans="1:14" x14ac:dyDescent="0.25">
      <c r="A539" s="9">
        <v>536</v>
      </c>
      <c r="B539" s="24" t="s">
        <v>550</v>
      </c>
      <c r="C539" s="22">
        <f>+'JULIO ORD'!C539</f>
        <v>79282</v>
      </c>
      <c r="D539" s="22">
        <f>+'JULIO ORD'!D539</f>
        <v>40415</v>
      </c>
      <c r="E539" s="22">
        <f>+'JULIO ORD'!E539</f>
        <v>1492</v>
      </c>
      <c r="F539" s="22">
        <f>+'JULIO ORD'!F539+'SEGUNDO AJ TRIMESTRAL FOFIR 21'!C539</f>
        <v>6329</v>
      </c>
      <c r="G539" s="22">
        <f>+'JULIO ORD'!G539</f>
        <v>769</v>
      </c>
      <c r="H539" s="22">
        <f>+'JULIO ORD'!H539</f>
        <v>414</v>
      </c>
      <c r="I539" s="22">
        <f>+'JULIO ORD'!I539</f>
        <v>836</v>
      </c>
      <c r="J539" s="22">
        <f>+'JULIO ORD'!J539</f>
        <v>256</v>
      </c>
      <c r="K539" s="22">
        <v>0</v>
      </c>
      <c r="L539" s="22">
        <f>+'JULIO ORD'!L539</f>
        <v>0</v>
      </c>
      <c r="M539" s="22">
        <f>+'JULIO ORD'!M539</f>
        <v>0</v>
      </c>
      <c r="N539" s="6">
        <f t="shared" si="8"/>
        <v>129793</v>
      </c>
    </row>
    <row r="540" spans="1:14" x14ac:dyDescent="0.25">
      <c r="A540" s="9">
        <v>537</v>
      </c>
      <c r="B540" s="24" t="s">
        <v>551</v>
      </c>
      <c r="C540" s="22">
        <f>+'JULIO ORD'!C540</f>
        <v>465262</v>
      </c>
      <c r="D540" s="22">
        <f>+'JULIO ORD'!D540</f>
        <v>195281</v>
      </c>
      <c r="E540" s="22">
        <f>+'JULIO ORD'!E540</f>
        <v>7769</v>
      </c>
      <c r="F540" s="22">
        <f>+'JULIO ORD'!F540+'SEGUNDO AJ TRIMESTRAL FOFIR 21'!C540</f>
        <v>42066</v>
      </c>
      <c r="G540" s="22">
        <f>+'JULIO ORD'!G540</f>
        <v>11871</v>
      </c>
      <c r="H540" s="22">
        <f>+'JULIO ORD'!H540</f>
        <v>2569</v>
      </c>
      <c r="I540" s="22">
        <f>+'JULIO ORD'!I540</f>
        <v>9880</v>
      </c>
      <c r="J540" s="22">
        <f>+'JULIO ORD'!J540</f>
        <v>1106</v>
      </c>
      <c r="K540" s="22">
        <v>0</v>
      </c>
      <c r="L540" s="22">
        <f>+'JULIO ORD'!L540</f>
        <v>24765</v>
      </c>
      <c r="M540" s="22">
        <f>+'JULIO ORD'!M540</f>
        <v>0</v>
      </c>
      <c r="N540" s="6">
        <f t="shared" si="8"/>
        <v>760569</v>
      </c>
    </row>
    <row r="541" spans="1:14" x14ac:dyDescent="0.25">
      <c r="A541" s="9">
        <v>538</v>
      </c>
      <c r="B541" s="24" t="s">
        <v>552</v>
      </c>
      <c r="C541" s="22">
        <f>+'JULIO ORD'!C541</f>
        <v>97836</v>
      </c>
      <c r="D541" s="22">
        <f>+'JULIO ORD'!D541</f>
        <v>55684</v>
      </c>
      <c r="E541" s="22">
        <f>+'JULIO ORD'!E541</f>
        <v>1778</v>
      </c>
      <c r="F541" s="22">
        <f>+'JULIO ORD'!F541+'SEGUNDO AJ TRIMESTRAL FOFIR 21'!C541</f>
        <v>7348</v>
      </c>
      <c r="G541" s="22">
        <f>+'JULIO ORD'!G541</f>
        <v>1278</v>
      </c>
      <c r="H541" s="22">
        <f>+'JULIO ORD'!H541</f>
        <v>494</v>
      </c>
      <c r="I541" s="22">
        <f>+'JULIO ORD'!I541</f>
        <v>1039</v>
      </c>
      <c r="J541" s="22">
        <f>+'JULIO ORD'!J541</f>
        <v>286</v>
      </c>
      <c r="K541" s="22">
        <v>0</v>
      </c>
      <c r="L541" s="22">
        <f>+'JULIO ORD'!L541</f>
        <v>0</v>
      </c>
      <c r="M541" s="22">
        <f>+'JULIO ORD'!M541</f>
        <v>0</v>
      </c>
      <c r="N541" s="6">
        <f t="shared" si="8"/>
        <v>165743</v>
      </c>
    </row>
    <row r="542" spans="1:14" x14ac:dyDescent="0.25">
      <c r="A542" s="9">
        <v>539</v>
      </c>
      <c r="B542" s="24" t="s">
        <v>553</v>
      </c>
      <c r="C542" s="22">
        <f>+'JULIO ORD'!C542</f>
        <v>230602</v>
      </c>
      <c r="D542" s="22">
        <f>+'JULIO ORD'!D542</f>
        <v>105599</v>
      </c>
      <c r="E542" s="22">
        <f>+'JULIO ORD'!E542</f>
        <v>3994</v>
      </c>
      <c r="F542" s="22">
        <f>+'JULIO ORD'!F542+'SEGUNDO AJ TRIMESTRAL FOFIR 21'!C542</f>
        <v>24771</v>
      </c>
      <c r="G542" s="22">
        <f>+'JULIO ORD'!G542</f>
        <v>10027</v>
      </c>
      <c r="H542" s="22">
        <f>+'JULIO ORD'!H542</f>
        <v>1391</v>
      </c>
      <c r="I542" s="22">
        <f>+'JULIO ORD'!I542</f>
        <v>8183</v>
      </c>
      <c r="J542" s="22">
        <f>+'JULIO ORD'!J542</f>
        <v>483</v>
      </c>
      <c r="K542" s="22">
        <v>0</v>
      </c>
      <c r="L542" s="22">
        <f>+'JULIO ORD'!L542</f>
        <v>0</v>
      </c>
      <c r="M542" s="22">
        <f>+'JULIO ORD'!M542</f>
        <v>0</v>
      </c>
      <c r="N542" s="6">
        <f t="shared" si="8"/>
        <v>385050</v>
      </c>
    </row>
    <row r="543" spans="1:14" x14ac:dyDescent="0.25">
      <c r="A543" s="9">
        <v>540</v>
      </c>
      <c r="B543" s="24" t="s">
        <v>554</v>
      </c>
      <c r="C543" s="22">
        <f>+'JULIO ORD'!C543</f>
        <v>492226</v>
      </c>
      <c r="D543" s="22">
        <f>+'JULIO ORD'!D543</f>
        <v>218993</v>
      </c>
      <c r="E543" s="22">
        <f>+'JULIO ORD'!E543</f>
        <v>8739</v>
      </c>
      <c r="F543" s="22">
        <f>+'JULIO ORD'!F543+'SEGUNDO AJ TRIMESTRAL FOFIR 21'!C543</f>
        <v>61071</v>
      </c>
      <c r="G543" s="22">
        <f>+'JULIO ORD'!G543</f>
        <v>13162</v>
      </c>
      <c r="H543" s="22">
        <f>+'JULIO ORD'!H543</f>
        <v>3230</v>
      </c>
      <c r="I543" s="22">
        <f>+'JULIO ORD'!I543</f>
        <v>15933</v>
      </c>
      <c r="J543" s="22">
        <f>+'JULIO ORD'!J543</f>
        <v>1028</v>
      </c>
      <c r="K543" s="22">
        <v>0</v>
      </c>
      <c r="L543" s="22">
        <f>+'JULIO ORD'!L543</f>
        <v>4838</v>
      </c>
      <c r="M543" s="22">
        <f>+'JULIO ORD'!M543</f>
        <v>0</v>
      </c>
      <c r="N543" s="6">
        <f t="shared" si="8"/>
        <v>819220</v>
      </c>
    </row>
    <row r="544" spans="1:14" x14ac:dyDescent="0.25">
      <c r="A544" s="9">
        <v>541</v>
      </c>
      <c r="B544" s="24" t="s">
        <v>555</v>
      </c>
      <c r="C544" s="22">
        <f>+'JULIO ORD'!C544</f>
        <v>124320</v>
      </c>
      <c r="D544" s="22">
        <f>+'JULIO ORD'!D544</f>
        <v>58916</v>
      </c>
      <c r="E544" s="22">
        <f>+'JULIO ORD'!E544</f>
        <v>2109</v>
      </c>
      <c r="F544" s="22">
        <f>+'JULIO ORD'!F544+'SEGUNDO AJ TRIMESTRAL FOFIR 21'!C544</f>
        <v>9757</v>
      </c>
      <c r="G544" s="22">
        <f>+'JULIO ORD'!G544</f>
        <v>2730</v>
      </c>
      <c r="H544" s="22">
        <f>+'JULIO ORD'!H544</f>
        <v>641</v>
      </c>
      <c r="I544" s="22">
        <f>+'JULIO ORD'!I544</f>
        <v>2013</v>
      </c>
      <c r="J544" s="22">
        <f>+'JULIO ORD'!J544</f>
        <v>328</v>
      </c>
      <c r="K544" s="22">
        <v>0</v>
      </c>
      <c r="L544" s="22">
        <f>+'JULIO ORD'!L544</f>
        <v>0</v>
      </c>
      <c r="M544" s="22">
        <f>+'JULIO ORD'!M544</f>
        <v>0</v>
      </c>
      <c r="N544" s="6">
        <f t="shared" si="8"/>
        <v>200814</v>
      </c>
    </row>
    <row r="545" spans="1:14" x14ac:dyDescent="0.25">
      <c r="A545" s="9">
        <v>542</v>
      </c>
      <c r="B545" s="24" t="s">
        <v>556</v>
      </c>
      <c r="C545" s="22">
        <f>+'JULIO ORD'!C545</f>
        <v>102994</v>
      </c>
      <c r="D545" s="22">
        <f>+'JULIO ORD'!D545</f>
        <v>58236</v>
      </c>
      <c r="E545" s="22">
        <f>+'JULIO ORD'!E545</f>
        <v>1848</v>
      </c>
      <c r="F545" s="22">
        <f>+'JULIO ORD'!F545+'SEGUNDO AJ TRIMESTRAL FOFIR 21'!C545</f>
        <v>7826</v>
      </c>
      <c r="G545" s="22">
        <f>+'JULIO ORD'!G545</f>
        <v>1617</v>
      </c>
      <c r="H545" s="22">
        <f>+'JULIO ORD'!H545</f>
        <v>523</v>
      </c>
      <c r="I545" s="22">
        <f>+'JULIO ORD'!I545</f>
        <v>1235</v>
      </c>
      <c r="J545" s="22">
        <f>+'JULIO ORD'!J545</f>
        <v>293</v>
      </c>
      <c r="K545" s="22">
        <v>0</v>
      </c>
      <c r="L545" s="22">
        <f>+'JULIO ORD'!L545</f>
        <v>0</v>
      </c>
      <c r="M545" s="22">
        <f>+'JULIO ORD'!M545</f>
        <v>0</v>
      </c>
      <c r="N545" s="6">
        <f t="shared" si="8"/>
        <v>174572</v>
      </c>
    </row>
    <row r="546" spans="1:14" x14ac:dyDescent="0.25">
      <c r="A546" s="9">
        <v>543</v>
      </c>
      <c r="B546" s="24" t="s">
        <v>557</v>
      </c>
      <c r="C546" s="22">
        <f>+'JULIO ORD'!C546</f>
        <v>280528</v>
      </c>
      <c r="D546" s="22">
        <f>+'JULIO ORD'!D546</f>
        <v>120190</v>
      </c>
      <c r="E546" s="22">
        <f>+'JULIO ORD'!E546</f>
        <v>5065</v>
      </c>
      <c r="F546" s="22">
        <f>+'JULIO ORD'!F546+'SEGUNDO AJ TRIMESTRAL FOFIR 21'!C546</f>
        <v>29352</v>
      </c>
      <c r="G546" s="22">
        <f>+'JULIO ORD'!G546</f>
        <v>12271</v>
      </c>
      <c r="H546" s="22">
        <f>+'JULIO ORD'!H546</f>
        <v>1672</v>
      </c>
      <c r="I546" s="22">
        <f>+'JULIO ORD'!I546</f>
        <v>8635</v>
      </c>
      <c r="J546" s="22">
        <f>+'JULIO ORD'!J546</f>
        <v>685</v>
      </c>
      <c r="K546" s="22">
        <v>0</v>
      </c>
      <c r="L546" s="22">
        <f>+'JULIO ORD'!L546</f>
        <v>32622</v>
      </c>
      <c r="M546" s="22">
        <f>+'JULIO ORD'!M546</f>
        <v>0</v>
      </c>
      <c r="N546" s="6">
        <f t="shared" si="8"/>
        <v>491020</v>
      </c>
    </row>
    <row r="547" spans="1:14" x14ac:dyDescent="0.25">
      <c r="A547" s="9">
        <v>544</v>
      </c>
      <c r="B547" s="24" t="s">
        <v>558</v>
      </c>
      <c r="C547" s="22">
        <f>+'JULIO ORD'!C547</f>
        <v>123926</v>
      </c>
      <c r="D547" s="22">
        <f>+'JULIO ORD'!D547</f>
        <v>54224</v>
      </c>
      <c r="E547" s="22">
        <f>+'JULIO ORD'!E547</f>
        <v>2199</v>
      </c>
      <c r="F547" s="22">
        <f>+'JULIO ORD'!F547+'SEGUNDO AJ TRIMESTRAL FOFIR 21'!C547</f>
        <v>12212</v>
      </c>
      <c r="G547" s="22">
        <f>+'JULIO ORD'!G547</f>
        <v>1814</v>
      </c>
      <c r="H547" s="22">
        <f>+'JULIO ORD'!H547</f>
        <v>714</v>
      </c>
      <c r="I547" s="22">
        <f>+'JULIO ORD'!I547</f>
        <v>2291</v>
      </c>
      <c r="J547" s="22">
        <f>+'JULIO ORD'!J547</f>
        <v>288</v>
      </c>
      <c r="K547" s="22">
        <v>0</v>
      </c>
      <c r="L547" s="22">
        <f>+'JULIO ORD'!L547</f>
        <v>47407</v>
      </c>
      <c r="M547" s="22">
        <f>+'JULIO ORD'!M547</f>
        <v>0</v>
      </c>
      <c r="N547" s="6">
        <f t="shared" si="8"/>
        <v>245075</v>
      </c>
    </row>
    <row r="548" spans="1:14" x14ac:dyDescent="0.25">
      <c r="A548" s="9">
        <v>545</v>
      </c>
      <c r="B548" s="24" t="s">
        <v>559</v>
      </c>
      <c r="C548" s="22">
        <f>+'JULIO ORD'!C548</f>
        <v>787404</v>
      </c>
      <c r="D548" s="22">
        <f>+'JULIO ORD'!D548</f>
        <v>394388</v>
      </c>
      <c r="E548" s="22">
        <f>+'JULIO ORD'!E548</f>
        <v>14114</v>
      </c>
      <c r="F548" s="22">
        <f>+'JULIO ORD'!F548+'SEGUNDO AJ TRIMESTRAL FOFIR 21'!C548</f>
        <v>75451</v>
      </c>
      <c r="G548" s="22">
        <f>+'JULIO ORD'!G548</f>
        <v>15972</v>
      </c>
      <c r="H548" s="22">
        <f>+'JULIO ORD'!H548</f>
        <v>4468</v>
      </c>
      <c r="I548" s="22">
        <f>+'JULIO ORD'!I548</f>
        <v>16449</v>
      </c>
      <c r="J548" s="22">
        <f>+'JULIO ORD'!J548</f>
        <v>1883</v>
      </c>
      <c r="K548" s="22">
        <v>0</v>
      </c>
      <c r="L548" s="22">
        <f>+'JULIO ORD'!L548</f>
        <v>76464</v>
      </c>
      <c r="M548" s="22">
        <f>+'JULIO ORD'!M548</f>
        <v>0</v>
      </c>
      <c r="N548" s="6">
        <f t="shared" si="8"/>
        <v>1386593</v>
      </c>
    </row>
    <row r="549" spans="1:14" x14ac:dyDescent="0.25">
      <c r="A549" s="9">
        <v>546</v>
      </c>
      <c r="B549" s="24" t="s">
        <v>560</v>
      </c>
      <c r="C549" s="22">
        <f>+'JULIO ORD'!C549</f>
        <v>307172</v>
      </c>
      <c r="D549" s="22">
        <f>+'JULIO ORD'!D549</f>
        <v>138810</v>
      </c>
      <c r="E549" s="22">
        <f>+'JULIO ORD'!E549</f>
        <v>5585</v>
      </c>
      <c r="F549" s="22">
        <f>+'JULIO ORD'!F549+'SEGUNDO AJ TRIMESTRAL FOFIR 21'!C549</f>
        <v>33407</v>
      </c>
      <c r="G549" s="22">
        <f>+'JULIO ORD'!G549</f>
        <v>11490</v>
      </c>
      <c r="H549" s="22">
        <f>+'JULIO ORD'!H549</f>
        <v>1877</v>
      </c>
      <c r="I549" s="22">
        <f>+'JULIO ORD'!I549</f>
        <v>9389</v>
      </c>
      <c r="J549" s="22">
        <f>+'JULIO ORD'!J549</f>
        <v>812</v>
      </c>
      <c r="K549" s="22">
        <v>0</v>
      </c>
      <c r="L549" s="22">
        <f>+'JULIO ORD'!L549</f>
        <v>0</v>
      </c>
      <c r="M549" s="22">
        <f>+'JULIO ORD'!M549</f>
        <v>0</v>
      </c>
      <c r="N549" s="6">
        <f t="shared" si="8"/>
        <v>508542</v>
      </c>
    </row>
    <row r="550" spans="1:14" x14ac:dyDescent="0.25">
      <c r="A550" s="9">
        <v>547</v>
      </c>
      <c r="B550" s="24" t="s">
        <v>561</v>
      </c>
      <c r="C550" s="22">
        <f>+'JULIO ORD'!C550</f>
        <v>121944</v>
      </c>
      <c r="D550" s="22">
        <f>+'JULIO ORD'!D550</f>
        <v>54960</v>
      </c>
      <c r="E550" s="22">
        <f>+'JULIO ORD'!E550</f>
        <v>2145</v>
      </c>
      <c r="F550" s="22">
        <f>+'JULIO ORD'!F550+'SEGUNDO AJ TRIMESTRAL FOFIR 21'!C550</f>
        <v>11096</v>
      </c>
      <c r="G550" s="22">
        <f>+'JULIO ORD'!G550</f>
        <v>1701</v>
      </c>
      <c r="H550" s="22">
        <f>+'JULIO ORD'!H550</f>
        <v>674</v>
      </c>
      <c r="I550" s="22">
        <f>+'JULIO ORD'!I550</f>
        <v>1987</v>
      </c>
      <c r="J550" s="22">
        <f>+'JULIO ORD'!J550</f>
        <v>297</v>
      </c>
      <c r="K550" s="22">
        <v>0</v>
      </c>
      <c r="L550" s="22">
        <f>+'JULIO ORD'!L550</f>
        <v>0</v>
      </c>
      <c r="M550" s="22">
        <f>+'JULIO ORD'!M550</f>
        <v>0</v>
      </c>
      <c r="N550" s="6">
        <f t="shared" si="8"/>
        <v>194804</v>
      </c>
    </row>
    <row r="551" spans="1:14" x14ac:dyDescent="0.25">
      <c r="A551" s="9">
        <v>548</v>
      </c>
      <c r="B551" s="24" t="s">
        <v>562</v>
      </c>
      <c r="C551" s="22">
        <f>+'JULIO ORD'!C551</f>
        <v>195734</v>
      </c>
      <c r="D551" s="22">
        <f>+'JULIO ORD'!D551</f>
        <v>93106</v>
      </c>
      <c r="E551" s="22">
        <f>+'JULIO ORD'!E551</f>
        <v>3111</v>
      </c>
      <c r="F551" s="22">
        <f>+'JULIO ORD'!F551+'SEGUNDO AJ TRIMESTRAL FOFIR 21'!C551</f>
        <v>15817</v>
      </c>
      <c r="G551" s="22">
        <f>+'JULIO ORD'!G551</f>
        <v>3590</v>
      </c>
      <c r="H551" s="22">
        <f>+'JULIO ORD'!H551</f>
        <v>1034</v>
      </c>
      <c r="I551" s="22">
        <f>+'JULIO ORD'!I551</f>
        <v>3104</v>
      </c>
      <c r="J551" s="22">
        <f>+'JULIO ORD'!J551</f>
        <v>596</v>
      </c>
      <c r="K551" s="22">
        <v>0</v>
      </c>
      <c r="L551" s="22">
        <f>+'JULIO ORD'!L551</f>
        <v>4496</v>
      </c>
      <c r="M551" s="22">
        <f>+'JULIO ORD'!M551</f>
        <v>0</v>
      </c>
      <c r="N551" s="6">
        <f t="shared" si="8"/>
        <v>320588</v>
      </c>
    </row>
    <row r="552" spans="1:14" x14ac:dyDescent="0.25">
      <c r="A552" s="9">
        <v>549</v>
      </c>
      <c r="B552" s="24" t="s">
        <v>563</v>
      </c>
      <c r="C552" s="22">
        <f>+'JULIO ORD'!C552</f>
        <v>654174</v>
      </c>
      <c r="D552" s="22">
        <f>+'JULIO ORD'!D552</f>
        <v>268180</v>
      </c>
      <c r="E552" s="22">
        <f>+'JULIO ORD'!E552</f>
        <v>10728</v>
      </c>
      <c r="F552" s="22">
        <f>+'JULIO ORD'!F552+'SEGUNDO AJ TRIMESTRAL FOFIR 21'!C552</f>
        <v>56742</v>
      </c>
      <c r="G552" s="22">
        <f>+'JULIO ORD'!G552</f>
        <v>20509</v>
      </c>
      <c r="H552" s="22">
        <f>+'JULIO ORD'!H552</f>
        <v>3534</v>
      </c>
      <c r="I552" s="22">
        <f>+'JULIO ORD'!I552</f>
        <v>14778</v>
      </c>
      <c r="J552" s="22">
        <f>+'JULIO ORD'!J552</f>
        <v>1513</v>
      </c>
      <c r="K552" s="22">
        <v>0</v>
      </c>
      <c r="L552" s="22">
        <f>+'JULIO ORD'!L552</f>
        <v>0</v>
      </c>
      <c r="M552" s="22">
        <f>+'JULIO ORD'!M552</f>
        <v>0</v>
      </c>
      <c r="N552" s="6">
        <f t="shared" si="8"/>
        <v>1030158</v>
      </c>
    </row>
    <row r="553" spans="1:14" x14ac:dyDescent="0.25">
      <c r="A553" s="9">
        <v>550</v>
      </c>
      <c r="B553" s="24" t="s">
        <v>564</v>
      </c>
      <c r="C553" s="22">
        <f>+'JULIO ORD'!C553</f>
        <v>402120</v>
      </c>
      <c r="D553" s="22">
        <f>+'JULIO ORD'!D553</f>
        <v>105836</v>
      </c>
      <c r="E553" s="22">
        <f>+'JULIO ORD'!E553</f>
        <v>6329</v>
      </c>
      <c r="F553" s="22">
        <f>+'JULIO ORD'!F553+'SEGUNDO AJ TRIMESTRAL FOFIR 21'!C553</f>
        <v>39795</v>
      </c>
      <c r="G553" s="22">
        <f>+'JULIO ORD'!G553</f>
        <v>10029</v>
      </c>
      <c r="H553" s="22">
        <f>+'JULIO ORD'!H553</f>
        <v>2331</v>
      </c>
      <c r="I553" s="22">
        <f>+'JULIO ORD'!I553</f>
        <v>9764</v>
      </c>
      <c r="J553" s="22">
        <f>+'JULIO ORD'!J553</f>
        <v>876</v>
      </c>
      <c r="K553" s="22">
        <v>0</v>
      </c>
      <c r="L553" s="22">
        <f>+'JULIO ORD'!L553</f>
        <v>0</v>
      </c>
      <c r="M553" s="22">
        <f>+'JULIO ORD'!M553</f>
        <v>0</v>
      </c>
      <c r="N553" s="6">
        <f t="shared" si="8"/>
        <v>577080</v>
      </c>
    </row>
    <row r="554" spans="1:14" x14ac:dyDescent="0.25">
      <c r="A554" s="9">
        <v>551</v>
      </c>
      <c r="B554" s="24" t="s">
        <v>565</v>
      </c>
      <c r="C554" s="22">
        <f>+'JULIO ORD'!C554</f>
        <v>1800916</v>
      </c>
      <c r="D554" s="22">
        <f>+'JULIO ORD'!D554</f>
        <v>727719</v>
      </c>
      <c r="E554" s="22">
        <f>+'JULIO ORD'!E554</f>
        <v>30279</v>
      </c>
      <c r="F554" s="22">
        <f>+'JULIO ORD'!F554+'SEGUNDO AJ TRIMESTRAL FOFIR 21'!C554</f>
        <v>231517</v>
      </c>
      <c r="G554" s="22">
        <f>+'JULIO ORD'!G554</f>
        <v>48436</v>
      </c>
      <c r="H554" s="22">
        <f>+'JULIO ORD'!H554</f>
        <v>12058</v>
      </c>
      <c r="I554" s="22">
        <f>+'JULIO ORD'!I554</f>
        <v>61425</v>
      </c>
      <c r="J554" s="22">
        <f>+'JULIO ORD'!J554</f>
        <v>3030</v>
      </c>
      <c r="K554" s="22">
        <v>0</v>
      </c>
      <c r="L554" s="22">
        <f>+'JULIO ORD'!L554</f>
        <v>1487714</v>
      </c>
      <c r="M554" s="22">
        <f>+'JULIO ORD'!M554</f>
        <v>0</v>
      </c>
      <c r="N554" s="6">
        <f t="shared" si="8"/>
        <v>4403094</v>
      </c>
    </row>
    <row r="555" spans="1:14" x14ac:dyDescent="0.25">
      <c r="A555" s="9">
        <v>552</v>
      </c>
      <c r="B555" s="24" t="s">
        <v>566</v>
      </c>
      <c r="C555" s="22">
        <f>+'JULIO ORD'!C555</f>
        <v>67628</v>
      </c>
      <c r="D555" s="22">
        <f>+'JULIO ORD'!D555</f>
        <v>57138</v>
      </c>
      <c r="E555" s="22">
        <f>+'JULIO ORD'!E555</f>
        <v>1201</v>
      </c>
      <c r="F555" s="22">
        <f>+'JULIO ORD'!F555+'SEGUNDO AJ TRIMESTRAL FOFIR 21'!C555</f>
        <v>5108</v>
      </c>
      <c r="G555" s="22">
        <f>+'JULIO ORD'!G555</f>
        <v>707</v>
      </c>
      <c r="H555" s="22">
        <f>+'JULIO ORD'!H555</f>
        <v>345</v>
      </c>
      <c r="I555" s="22">
        <f>+'JULIO ORD'!I555</f>
        <v>692</v>
      </c>
      <c r="J555" s="22">
        <f>+'JULIO ORD'!J555</f>
        <v>218</v>
      </c>
      <c r="K555" s="22">
        <v>0</v>
      </c>
      <c r="L555" s="22">
        <f>+'JULIO ORD'!L555</f>
        <v>0</v>
      </c>
      <c r="M555" s="22">
        <f>+'JULIO ORD'!M555</f>
        <v>0</v>
      </c>
      <c r="N555" s="6">
        <f t="shared" si="8"/>
        <v>133037</v>
      </c>
    </row>
    <row r="556" spans="1:14" x14ac:dyDescent="0.25">
      <c r="A556" s="9">
        <v>553</v>
      </c>
      <c r="B556" s="24" t="s">
        <v>567</v>
      </c>
      <c r="C556" s="22">
        <f>+'JULIO ORD'!C556</f>
        <v>960914</v>
      </c>
      <c r="D556" s="22">
        <f>+'JULIO ORD'!D556</f>
        <v>291082</v>
      </c>
      <c r="E556" s="22">
        <f>+'JULIO ORD'!E556</f>
        <v>16749</v>
      </c>
      <c r="F556" s="22">
        <f>+'JULIO ORD'!F556+'SEGUNDO AJ TRIMESTRAL FOFIR 21'!C556</f>
        <v>127737</v>
      </c>
      <c r="G556" s="22">
        <f>+'JULIO ORD'!G556</f>
        <v>19014</v>
      </c>
      <c r="H556" s="22">
        <f>+'JULIO ORD'!H556</f>
        <v>6561</v>
      </c>
      <c r="I556" s="22">
        <f>+'JULIO ORD'!I556</f>
        <v>30674</v>
      </c>
      <c r="J556" s="22">
        <f>+'JULIO ORD'!J556</f>
        <v>1723</v>
      </c>
      <c r="K556" s="22">
        <v>0</v>
      </c>
      <c r="L556" s="22">
        <f>+'JULIO ORD'!L556</f>
        <v>104714</v>
      </c>
      <c r="M556" s="22">
        <f>+'JULIO ORD'!M556</f>
        <v>0</v>
      </c>
      <c r="N556" s="6">
        <f t="shared" si="8"/>
        <v>1559168</v>
      </c>
    </row>
    <row r="557" spans="1:14" x14ac:dyDescent="0.25">
      <c r="A557" s="9">
        <v>554</v>
      </c>
      <c r="B557" s="24" t="s">
        <v>568</v>
      </c>
      <c r="C557" s="22">
        <f>+'JULIO ORD'!C557</f>
        <v>330140</v>
      </c>
      <c r="D557" s="22">
        <f>+'JULIO ORD'!D557</f>
        <v>116602</v>
      </c>
      <c r="E557" s="22">
        <f>+'JULIO ORD'!E557</f>
        <v>5419</v>
      </c>
      <c r="F557" s="22">
        <f>+'JULIO ORD'!F557+'SEGUNDO AJ TRIMESTRAL FOFIR 21'!C557</f>
        <v>29509</v>
      </c>
      <c r="G557" s="22">
        <f>+'JULIO ORD'!G557</f>
        <v>11062</v>
      </c>
      <c r="H557" s="22">
        <f>+'JULIO ORD'!H557</f>
        <v>1817</v>
      </c>
      <c r="I557" s="22">
        <f>+'JULIO ORD'!I557</f>
        <v>7827</v>
      </c>
      <c r="J557" s="22">
        <f>+'JULIO ORD'!J557</f>
        <v>831</v>
      </c>
      <c r="K557" s="22">
        <v>0</v>
      </c>
      <c r="L557" s="22">
        <f>+'JULIO ORD'!L557</f>
        <v>0</v>
      </c>
      <c r="M557" s="22">
        <f>+'JULIO ORD'!M557</f>
        <v>0</v>
      </c>
      <c r="N557" s="6">
        <f t="shared" si="8"/>
        <v>503207</v>
      </c>
    </row>
    <row r="558" spans="1:14" x14ac:dyDescent="0.25">
      <c r="A558" s="9">
        <v>555</v>
      </c>
      <c r="B558" s="24" t="s">
        <v>569</v>
      </c>
      <c r="C558" s="22">
        <f>+'JULIO ORD'!C558</f>
        <v>171476</v>
      </c>
      <c r="D558" s="22">
        <f>+'JULIO ORD'!D558</f>
        <v>76522</v>
      </c>
      <c r="E558" s="22">
        <f>+'JULIO ORD'!E558</f>
        <v>3067</v>
      </c>
      <c r="F558" s="22">
        <f>+'JULIO ORD'!F558+'SEGUNDO AJ TRIMESTRAL FOFIR 21'!C558</f>
        <v>16923</v>
      </c>
      <c r="G558" s="22">
        <f>+'JULIO ORD'!G558</f>
        <v>5943</v>
      </c>
      <c r="H558" s="22">
        <f>+'JULIO ORD'!H558</f>
        <v>989</v>
      </c>
      <c r="I558" s="22">
        <f>+'JULIO ORD'!I558</f>
        <v>4631</v>
      </c>
      <c r="J558" s="22">
        <f>+'JULIO ORD'!J558</f>
        <v>407</v>
      </c>
      <c r="K558" s="22">
        <v>0</v>
      </c>
      <c r="L558" s="22">
        <f>+'JULIO ORD'!L558</f>
        <v>0</v>
      </c>
      <c r="M558" s="22">
        <f>+'JULIO ORD'!M558</f>
        <v>0</v>
      </c>
      <c r="N558" s="6">
        <f t="shared" si="8"/>
        <v>279958</v>
      </c>
    </row>
    <row r="559" spans="1:14" x14ac:dyDescent="0.25">
      <c r="A559" s="9">
        <v>556</v>
      </c>
      <c r="B559" s="24" t="s">
        <v>570</v>
      </c>
      <c r="C559" s="22">
        <f>+'JULIO ORD'!C559</f>
        <v>68222</v>
      </c>
      <c r="D559" s="22">
        <f>+'JULIO ORD'!D559</f>
        <v>42514</v>
      </c>
      <c r="E559" s="22">
        <f>+'JULIO ORD'!E559</f>
        <v>1282</v>
      </c>
      <c r="F559" s="22">
        <f>+'JULIO ORD'!F559+'SEGUNDO AJ TRIMESTRAL FOFIR 21'!C559</f>
        <v>5015</v>
      </c>
      <c r="G559" s="22">
        <f>+'JULIO ORD'!G559</f>
        <v>523</v>
      </c>
      <c r="H559" s="22">
        <f>+'JULIO ORD'!H559</f>
        <v>342</v>
      </c>
      <c r="I559" s="22">
        <f>+'JULIO ORD'!I559</f>
        <v>532</v>
      </c>
      <c r="J559" s="22">
        <f>+'JULIO ORD'!J559</f>
        <v>221</v>
      </c>
      <c r="K559" s="22">
        <v>0</v>
      </c>
      <c r="L559" s="22">
        <f>+'JULIO ORD'!L559</f>
        <v>6946</v>
      </c>
      <c r="M559" s="22">
        <f>+'JULIO ORD'!M559</f>
        <v>0</v>
      </c>
      <c r="N559" s="6">
        <f t="shared" si="8"/>
        <v>125597</v>
      </c>
    </row>
    <row r="560" spans="1:14" x14ac:dyDescent="0.25">
      <c r="A560" s="9">
        <v>557</v>
      </c>
      <c r="B560" s="24" t="s">
        <v>571</v>
      </c>
      <c r="C560" s="22">
        <f>+'JULIO ORD'!C560</f>
        <v>901442</v>
      </c>
      <c r="D560" s="22">
        <f>+'JULIO ORD'!D560</f>
        <v>528186</v>
      </c>
      <c r="E560" s="22">
        <f>+'JULIO ORD'!E560</f>
        <v>15621</v>
      </c>
      <c r="F560" s="22">
        <f>+'JULIO ORD'!F560+'SEGUNDO AJ TRIMESTRAL FOFIR 21'!C560</f>
        <v>95730</v>
      </c>
      <c r="G560" s="22">
        <f>+'JULIO ORD'!G560</f>
        <v>22659</v>
      </c>
      <c r="H560" s="22">
        <f>+'JULIO ORD'!H560</f>
        <v>5440</v>
      </c>
      <c r="I560" s="22">
        <f>+'JULIO ORD'!I560</f>
        <v>24226</v>
      </c>
      <c r="J560" s="22">
        <f>+'JULIO ORD'!J560</f>
        <v>2301</v>
      </c>
      <c r="K560" s="22">
        <v>0</v>
      </c>
      <c r="L560" s="22">
        <f>+'JULIO ORD'!L560</f>
        <v>0</v>
      </c>
      <c r="M560" s="22">
        <f>+'JULIO ORD'!M560</f>
        <v>0</v>
      </c>
      <c r="N560" s="6">
        <f t="shared" si="8"/>
        <v>1595605</v>
      </c>
    </row>
    <row r="561" spans="1:15" x14ac:dyDescent="0.25">
      <c r="A561" s="9">
        <v>558</v>
      </c>
      <c r="B561" s="24" t="s">
        <v>572</v>
      </c>
      <c r="C561" s="22">
        <f>+'JULIO ORD'!C561</f>
        <v>97724</v>
      </c>
      <c r="D561" s="22">
        <f>+'JULIO ORD'!D561</f>
        <v>32000</v>
      </c>
      <c r="E561" s="22">
        <f>+'JULIO ORD'!E561</f>
        <v>1718</v>
      </c>
      <c r="F561" s="22">
        <f>+'JULIO ORD'!F561+'SEGUNDO AJ TRIMESTRAL FOFIR 21'!C561</f>
        <v>8071</v>
      </c>
      <c r="G561" s="22">
        <f>+'JULIO ORD'!G561</f>
        <v>2459</v>
      </c>
      <c r="H561" s="22">
        <f>+'JULIO ORD'!H561</f>
        <v>516</v>
      </c>
      <c r="I561" s="22">
        <f>+'JULIO ORD'!I561</f>
        <v>1776</v>
      </c>
      <c r="J561" s="22">
        <f>+'JULIO ORD'!J561</f>
        <v>263</v>
      </c>
      <c r="K561" s="22">
        <v>0</v>
      </c>
      <c r="L561" s="22">
        <f>+'JULIO ORD'!L561</f>
        <v>0</v>
      </c>
      <c r="M561" s="22">
        <f>+'JULIO ORD'!M561</f>
        <v>0</v>
      </c>
      <c r="N561" s="6">
        <f t="shared" si="8"/>
        <v>144527</v>
      </c>
    </row>
    <row r="562" spans="1:15" x14ac:dyDescent="0.25">
      <c r="A562" s="9">
        <v>559</v>
      </c>
      <c r="B562" s="24" t="s">
        <v>573</v>
      </c>
      <c r="C562" s="22">
        <f>+'JULIO ORD'!C562</f>
        <v>999446</v>
      </c>
      <c r="D562" s="22">
        <f>+'JULIO ORD'!D562</f>
        <v>378594</v>
      </c>
      <c r="E562" s="22">
        <f>+'JULIO ORD'!E562</f>
        <v>17968</v>
      </c>
      <c r="F562" s="22">
        <f>+'JULIO ORD'!F562+'SEGUNDO AJ TRIMESTRAL FOFIR 21'!C562</f>
        <v>112244</v>
      </c>
      <c r="G562" s="22">
        <f>+'JULIO ORD'!G562</f>
        <v>39834</v>
      </c>
      <c r="H562" s="22">
        <f>+'JULIO ORD'!H562</f>
        <v>6184</v>
      </c>
      <c r="I562" s="22">
        <f>+'JULIO ORD'!I562</f>
        <v>33258</v>
      </c>
      <c r="J562" s="22">
        <f>+'JULIO ORD'!J562</f>
        <v>2187</v>
      </c>
      <c r="K562" s="22">
        <v>0</v>
      </c>
      <c r="L562" s="22">
        <f>+'JULIO ORD'!L562</f>
        <v>0</v>
      </c>
      <c r="M562" s="22">
        <f>+'JULIO ORD'!M562</f>
        <v>0</v>
      </c>
      <c r="N562" s="6">
        <f t="shared" si="8"/>
        <v>1589715</v>
      </c>
    </row>
    <row r="563" spans="1:15" x14ac:dyDescent="0.25">
      <c r="A563" s="9">
        <v>560</v>
      </c>
      <c r="B563" s="24" t="s">
        <v>574</v>
      </c>
      <c r="C563" s="22">
        <f>+'JULIO ORD'!C563</f>
        <v>410410</v>
      </c>
      <c r="D563" s="22">
        <f>+'JULIO ORD'!D563</f>
        <v>165750</v>
      </c>
      <c r="E563" s="22">
        <f>+'JULIO ORD'!E563</f>
        <v>7462</v>
      </c>
      <c r="F563" s="22">
        <f>+'JULIO ORD'!F563+'SEGUNDO AJ TRIMESTRAL FOFIR 21'!C563</f>
        <v>48081</v>
      </c>
      <c r="G563" s="22">
        <f>+'JULIO ORD'!G563</f>
        <v>11773</v>
      </c>
      <c r="H563" s="22">
        <f>+'JULIO ORD'!H563</f>
        <v>2606</v>
      </c>
      <c r="I563" s="22">
        <f>+'JULIO ORD'!I563</f>
        <v>12000</v>
      </c>
      <c r="J563" s="22">
        <f>+'JULIO ORD'!J563</f>
        <v>940</v>
      </c>
      <c r="K563" s="22">
        <v>0</v>
      </c>
      <c r="L563" s="22">
        <f>+'JULIO ORD'!L563</f>
        <v>0</v>
      </c>
      <c r="M563" s="22">
        <f>+'JULIO ORD'!M563</f>
        <v>0</v>
      </c>
      <c r="N563" s="6">
        <f t="shared" si="8"/>
        <v>659022</v>
      </c>
    </row>
    <row r="564" spans="1:15" x14ac:dyDescent="0.25">
      <c r="A564" s="9">
        <v>561</v>
      </c>
      <c r="B564" s="24" t="s">
        <v>575</v>
      </c>
      <c r="C564" s="22">
        <f>+'JULIO ORD'!C564</f>
        <v>338280</v>
      </c>
      <c r="D564" s="22">
        <f>+'JULIO ORD'!D564</f>
        <v>184480</v>
      </c>
      <c r="E564" s="22">
        <f>+'JULIO ORD'!E564</f>
        <v>5952</v>
      </c>
      <c r="F564" s="22">
        <f>+'JULIO ORD'!F564+'SEGUNDO AJ TRIMESTRAL FOFIR 21'!C564</f>
        <v>26023</v>
      </c>
      <c r="G564" s="22">
        <f>+'JULIO ORD'!G564</f>
        <v>5632</v>
      </c>
      <c r="H564" s="22">
        <f>+'JULIO ORD'!H564</f>
        <v>1727</v>
      </c>
      <c r="I564" s="22">
        <f>+'JULIO ORD'!I564</f>
        <v>4248</v>
      </c>
      <c r="J564" s="22">
        <f>+'JULIO ORD'!J564</f>
        <v>935</v>
      </c>
      <c r="K564" s="22">
        <v>0</v>
      </c>
      <c r="L564" s="22">
        <f>+'JULIO ORD'!L564</f>
        <v>22007</v>
      </c>
      <c r="M564" s="22">
        <f>+'JULIO ORD'!M564</f>
        <v>0</v>
      </c>
      <c r="N564" s="6">
        <f t="shared" si="8"/>
        <v>589284</v>
      </c>
    </row>
    <row r="565" spans="1:15" x14ac:dyDescent="0.25">
      <c r="A565" s="9">
        <v>562</v>
      </c>
      <c r="B565" s="24" t="s">
        <v>576</v>
      </c>
      <c r="C565" s="22">
        <f>+'JULIO ORD'!C565</f>
        <v>125560</v>
      </c>
      <c r="D565" s="22">
        <f>+'JULIO ORD'!D565</f>
        <v>64665</v>
      </c>
      <c r="E565" s="22">
        <f>+'JULIO ORD'!E565</f>
        <v>2161</v>
      </c>
      <c r="F565" s="22">
        <f>+'JULIO ORD'!F565+'SEGUNDO AJ TRIMESTRAL FOFIR 21'!C565</f>
        <v>11567</v>
      </c>
      <c r="G565" s="22">
        <f>+'JULIO ORD'!G565</f>
        <v>2833</v>
      </c>
      <c r="H565" s="22">
        <f>+'JULIO ORD'!H565</f>
        <v>701</v>
      </c>
      <c r="I565" s="22">
        <f>+'JULIO ORD'!I565</f>
        <v>2601</v>
      </c>
      <c r="J565" s="22">
        <f>+'JULIO ORD'!J565</f>
        <v>317</v>
      </c>
      <c r="K565" s="22">
        <v>0</v>
      </c>
      <c r="L565" s="22">
        <f>+'JULIO ORD'!L565</f>
        <v>0</v>
      </c>
      <c r="M565" s="22">
        <f>+'JULIO ORD'!M565</f>
        <v>0</v>
      </c>
      <c r="N565" s="6">
        <f t="shared" si="8"/>
        <v>210405</v>
      </c>
    </row>
    <row r="566" spans="1:15" x14ac:dyDescent="0.25">
      <c r="A566" s="9">
        <v>563</v>
      </c>
      <c r="B566" s="24" t="s">
        <v>577</v>
      </c>
      <c r="C566" s="22">
        <f>+'JULIO ORD'!C566</f>
        <v>112526</v>
      </c>
      <c r="D566" s="22">
        <f>+'JULIO ORD'!D566</f>
        <v>47010</v>
      </c>
      <c r="E566" s="22">
        <f>+'JULIO ORD'!E566</f>
        <v>2019</v>
      </c>
      <c r="F566" s="22">
        <f>+'JULIO ORD'!F566+'SEGUNDO AJ TRIMESTRAL FOFIR 21'!C566</f>
        <v>8818</v>
      </c>
      <c r="G566" s="22">
        <f>+'JULIO ORD'!G566</f>
        <v>2456</v>
      </c>
      <c r="H566" s="22">
        <f>+'JULIO ORD'!H566</f>
        <v>580</v>
      </c>
      <c r="I566" s="22">
        <f>+'JULIO ORD'!I566</f>
        <v>1635</v>
      </c>
      <c r="J566" s="22">
        <f>+'JULIO ORD'!J566</f>
        <v>324</v>
      </c>
      <c r="K566" s="22">
        <v>0</v>
      </c>
      <c r="L566" s="22">
        <f>+'JULIO ORD'!L566</f>
        <v>0</v>
      </c>
      <c r="M566" s="22">
        <f>+'JULIO ORD'!M566</f>
        <v>0</v>
      </c>
      <c r="N566" s="6">
        <f t="shared" si="8"/>
        <v>175368</v>
      </c>
    </row>
    <row r="567" spans="1:15" x14ac:dyDescent="0.25">
      <c r="A567" s="9">
        <v>564</v>
      </c>
      <c r="B567" s="24" t="s">
        <v>578</v>
      </c>
      <c r="C567" s="22">
        <f>+'JULIO ORD'!C567</f>
        <v>147074</v>
      </c>
      <c r="D567" s="22">
        <f>+'JULIO ORD'!D567</f>
        <v>58724</v>
      </c>
      <c r="E567" s="22">
        <f>+'JULIO ORD'!E567</f>
        <v>2280</v>
      </c>
      <c r="F567" s="22">
        <f>+'JULIO ORD'!F567+'SEGUNDO AJ TRIMESTRAL FOFIR 21'!C567</f>
        <v>9878</v>
      </c>
      <c r="G567" s="22">
        <f>+'JULIO ORD'!G567</f>
        <v>2228</v>
      </c>
      <c r="H567" s="22">
        <f>+'JULIO ORD'!H567</f>
        <v>708</v>
      </c>
      <c r="I567" s="22">
        <f>+'JULIO ORD'!I567</f>
        <v>1540</v>
      </c>
      <c r="J567" s="22">
        <f>+'JULIO ORD'!J567</f>
        <v>379</v>
      </c>
      <c r="K567" s="22">
        <v>0</v>
      </c>
      <c r="L567" s="22">
        <f>+'JULIO ORD'!L567</f>
        <v>0</v>
      </c>
      <c r="M567" s="22">
        <f>+'JULIO ORD'!M567</f>
        <v>0</v>
      </c>
      <c r="N567" s="6">
        <f t="shared" si="8"/>
        <v>222811</v>
      </c>
    </row>
    <row r="568" spans="1:15" x14ac:dyDescent="0.25">
      <c r="A568" s="9">
        <v>565</v>
      </c>
      <c r="B568" s="24" t="s">
        <v>579</v>
      </c>
      <c r="C568" s="22">
        <f>+'JULIO ORD'!C568</f>
        <v>2282790</v>
      </c>
      <c r="D568" s="22">
        <f>+'JULIO ORD'!D568</f>
        <v>938864</v>
      </c>
      <c r="E568" s="22">
        <f>+'JULIO ORD'!E568</f>
        <v>38116</v>
      </c>
      <c r="F568" s="22">
        <f>+'JULIO ORD'!F568+'SEGUNDO AJ TRIMESTRAL FOFIR 21'!C568</f>
        <v>284991</v>
      </c>
      <c r="G568" s="22">
        <f>+'JULIO ORD'!G568</f>
        <v>77940</v>
      </c>
      <c r="H568" s="22">
        <f>+'JULIO ORD'!H568</f>
        <v>14969</v>
      </c>
      <c r="I568" s="22">
        <f>+'JULIO ORD'!I568</f>
        <v>81338</v>
      </c>
      <c r="J568" s="22">
        <f>+'JULIO ORD'!J568</f>
        <v>3539</v>
      </c>
      <c r="K568" s="22">
        <v>0</v>
      </c>
      <c r="L568" s="22">
        <f>+'JULIO ORD'!L568</f>
        <v>609059</v>
      </c>
      <c r="M568" s="22">
        <f>+'JULIO ORD'!M568</f>
        <v>0</v>
      </c>
      <c r="N568" s="6">
        <f t="shared" si="8"/>
        <v>4331606</v>
      </c>
    </row>
    <row r="569" spans="1:15" x14ac:dyDescent="0.25">
      <c r="A569" s="9">
        <v>566</v>
      </c>
      <c r="B569" s="24" t="s">
        <v>580</v>
      </c>
      <c r="C569" s="22">
        <f>+'JULIO ORD'!C569</f>
        <v>199806</v>
      </c>
      <c r="D569" s="22">
        <f>+'JULIO ORD'!D569</f>
        <v>56255</v>
      </c>
      <c r="E569" s="22">
        <f>+'JULIO ORD'!E569</f>
        <v>3413</v>
      </c>
      <c r="F569" s="22">
        <f>+'JULIO ORD'!F569+'SEGUNDO AJ TRIMESTRAL FOFIR 21'!C569</f>
        <v>16965</v>
      </c>
      <c r="G569" s="22">
        <f>+'JULIO ORD'!G569</f>
        <v>6008</v>
      </c>
      <c r="H569" s="22">
        <f>+'JULIO ORD'!H569</f>
        <v>1068</v>
      </c>
      <c r="I569" s="22">
        <f>+'JULIO ORD'!I569</f>
        <v>4065</v>
      </c>
      <c r="J569" s="22">
        <f>+'JULIO ORD'!J569</f>
        <v>500</v>
      </c>
      <c r="K569" s="22">
        <v>0</v>
      </c>
      <c r="L569" s="22">
        <f>+'JULIO ORD'!L569</f>
        <v>8046</v>
      </c>
      <c r="M569" s="22">
        <f>+'JULIO ORD'!M569</f>
        <v>0</v>
      </c>
      <c r="N569" s="6">
        <f t="shared" si="8"/>
        <v>296126</v>
      </c>
    </row>
    <row r="570" spans="1:15" x14ac:dyDescent="0.25">
      <c r="A570" s="9">
        <v>567</v>
      </c>
      <c r="B570" s="24" t="s">
        <v>581</v>
      </c>
      <c r="C570" s="22">
        <f>+'JULIO ORD'!C570</f>
        <v>201086</v>
      </c>
      <c r="D570" s="22">
        <f>+'JULIO ORD'!D570</f>
        <v>75400</v>
      </c>
      <c r="E570" s="22">
        <f>+'JULIO ORD'!E570</f>
        <v>3630</v>
      </c>
      <c r="F570" s="22">
        <f>+'JULIO ORD'!F570+'SEGUNDO AJ TRIMESTRAL FOFIR 21'!C570</f>
        <v>19641</v>
      </c>
      <c r="G570" s="22">
        <f>+'JULIO ORD'!G570</f>
        <v>6767</v>
      </c>
      <c r="H570" s="22">
        <f>+'JULIO ORD'!H570</f>
        <v>1155</v>
      </c>
      <c r="I570" s="22">
        <f>+'JULIO ORD'!I570</f>
        <v>4896</v>
      </c>
      <c r="J570" s="22">
        <f>+'JULIO ORD'!J570</f>
        <v>507</v>
      </c>
      <c r="K570" s="22">
        <v>0</v>
      </c>
      <c r="L570" s="22">
        <f>+'JULIO ORD'!L570</f>
        <v>0</v>
      </c>
      <c r="M570" s="22">
        <f>+'JULIO ORD'!M570</f>
        <v>0</v>
      </c>
      <c r="N570" s="6">
        <f t="shared" si="8"/>
        <v>313082</v>
      </c>
    </row>
    <row r="571" spans="1:15" x14ac:dyDescent="0.25">
      <c r="A571" s="9">
        <v>568</v>
      </c>
      <c r="B571" s="24" t="s">
        <v>582</v>
      </c>
      <c r="C571" s="22">
        <f>+'JULIO ORD'!C571</f>
        <v>113534</v>
      </c>
      <c r="D571" s="22">
        <f>+'JULIO ORD'!D571</f>
        <v>68851</v>
      </c>
      <c r="E571" s="22">
        <f>+'JULIO ORD'!E571</f>
        <v>2005</v>
      </c>
      <c r="F571" s="22">
        <f>+'JULIO ORD'!F571+'SEGUNDO AJ TRIMESTRAL FOFIR 21'!C571</f>
        <v>10465</v>
      </c>
      <c r="G571" s="22">
        <f>+'JULIO ORD'!G571</f>
        <v>2978</v>
      </c>
      <c r="H571" s="22">
        <f>+'JULIO ORD'!H571</f>
        <v>632</v>
      </c>
      <c r="I571" s="22">
        <f>+'JULIO ORD'!I571</f>
        <v>2446</v>
      </c>
      <c r="J571" s="22">
        <f>+'JULIO ORD'!J571</f>
        <v>281</v>
      </c>
      <c r="K571" s="22">
        <v>0</v>
      </c>
      <c r="L571" s="22">
        <f>+'JULIO ORD'!L571</f>
        <v>0</v>
      </c>
      <c r="M571" s="22">
        <f>+'JULIO ORD'!M571</f>
        <v>0</v>
      </c>
      <c r="N571" s="6">
        <f t="shared" si="8"/>
        <v>201192</v>
      </c>
    </row>
    <row r="572" spans="1:15" x14ac:dyDescent="0.25">
      <c r="A572" s="9">
        <v>569</v>
      </c>
      <c r="B572" s="24" t="s">
        <v>583</v>
      </c>
      <c r="C572" s="22">
        <f>+'JULIO ORD'!C572</f>
        <v>134798</v>
      </c>
      <c r="D572" s="22">
        <f>+'JULIO ORD'!D572</f>
        <v>64666</v>
      </c>
      <c r="E572" s="22">
        <f>+'JULIO ORD'!E572</f>
        <v>2340</v>
      </c>
      <c r="F572" s="22">
        <f>+'JULIO ORD'!F572+'SEGUNDO AJ TRIMESTRAL FOFIR 21'!C572</f>
        <v>10588</v>
      </c>
      <c r="G572" s="22">
        <f>+'JULIO ORD'!G572</f>
        <v>2606</v>
      </c>
      <c r="H572" s="22">
        <f>+'JULIO ORD'!H572</f>
        <v>695</v>
      </c>
      <c r="I572" s="22">
        <f>+'JULIO ORD'!I572</f>
        <v>1982</v>
      </c>
      <c r="J572" s="22">
        <f>+'JULIO ORD'!J572</f>
        <v>370</v>
      </c>
      <c r="K572" s="22">
        <v>0</v>
      </c>
      <c r="L572" s="22">
        <f>+'JULIO ORD'!L572</f>
        <v>0</v>
      </c>
      <c r="M572" s="22">
        <f>+'JULIO ORD'!M572</f>
        <v>0</v>
      </c>
      <c r="N572" s="6">
        <f t="shared" si="8"/>
        <v>218045</v>
      </c>
    </row>
    <row r="573" spans="1:15" ht="15.75" thickBot="1" x14ac:dyDescent="0.3">
      <c r="A573" s="9">
        <v>570</v>
      </c>
      <c r="B573" s="24" t="s">
        <v>584</v>
      </c>
      <c r="C573" s="22">
        <f>+'JULIO ORD'!C573</f>
        <v>1131222</v>
      </c>
      <c r="D573" s="22">
        <f>+'JULIO ORD'!D573</f>
        <v>429801</v>
      </c>
      <c r="E573" s="22">
        <f>+'JULIO ORD'!E573</f>
        <v>19127</v>
      </c>
      <c r="F573" s="22">
        <f>+'JULIO ORD'!F573+'SEGUNDO AJ TRIMESTRAL FOFIR 21'!C573</f>
        <v>128714</v>
      </c>
      <c r="G573" s="22">
        <f>+'JULIO ORD'!G573</f>
        <v>37645</v>
      </c>
      <c r="H573" s="22">
        <f>+'JULIO ORD'!H573</f>
        <v>7086</v>
      </c>
      <c r="I573" s="22">
        <f>+'JULIO ORD'!I573</f>
        <v>35961</v>
      </c>
      <c r="J573" s="22">
        <f>+'JULIO ORD'!J573</f>
        <v>2352</v>
      </c>
      <c r="K573" s="22">
        <v>0</v>
      </c>
      <c r="L573" s="22">
        <f>+'JULIO ORD'!L573</f>
        <v>0</v>
      </c>
      <c r="M573" s="22">
        <f>+'JULIO ORD'!M573</f>
        <v>0</v>
      </c>
      <c r="N573" s="6">
        <f t="shared" si="8"/>
        <v>1791908</v>
      </c>
    </row>
    <row r="574" spans="1:15" ht="15.75" thickBot="1" x14ac:dyDescent="0.3">
      <c r="A574" s="12"/>
      <c r="B574" s="13"/>
      <c r="C574" s="22">
        <f>SUM(C4:C573)</f>
        <v>281685285</v>
      </c>
      <c r="D574" s="22">
        <f t="shared" ref="D574:E574" si="9">SUM(D4:D573)</f>
        <v>114106676</v>
      </c>
      <c r="E574" s="22">
        <f t="shared" si="9"/>
        <v>4881657</v>
      </c>
      <c r="F574" s="22">
        <f t="shared" ref="F574" si="10">SUM(F4:F573)</f>
        <v>31143970</v>
      </c>
      <c r="G574" s="22">
        <f t="shared" ref="G574" si="11">SUM(G4:G573)</f>
        <v>7157582</v>
      </c>
      <c r="H574" s="22">
        <f t="shared" ref="H574" si="12">SUM(H4:H573)</f>
        <v>1714392</v>
      </c>
      <c r="I574" s="22">
        <f t="shared" ref="I574" si="13">SUM(I4:I573)</f>
        <v>7609039</v>
      </c>
      <c r="J574" s="22">
        <f t="shared" ref="J574" si="14">SUM(J4:J573)</f>
        <v>581048</v>
      </c>
      <c r="K574" s="25">
        <f t="shared" ref="K574" si="15">SUM(K4:K573)</f>
        <v>0</v>
      </c>
      <c r="L574" s="22">
        <f>+'JULIO ORD'!L574</f>
        <v>17313655</v>
      </c>
      <c r="M574" s="22">
        <f>+'JULIO ORD'!M574</f>
        <v>845349</v>
      </c>
      <c r="N574" s="6">
        <f>SUM(C574:M574)</f>
        <v>467038653</v>
      </c>
    </row>
    <row r="575" spans="1:15" x14ac:dyDescent="0.25">
      <c r="B575" s="43" t="s">
        <v>585</v>
      </c>
      <c r="C575" s="43"/>
      <c r="D575" s="43"/>
      <c r="E575" s="43"/>
      <c r="F575" s="43"/>
      <c r="L575" s="14"/>
      <c r="O575" s="38"/>
    </row>
    <row r="576" spans="1:15" x14ac:dyDescent="0.25">
      <c r="O576" s="30"/>
    </row>
    <row r="577" spans="3:15" hidden="1" x14ac:dyDescent="0.25">
      <c r="C577" s="30">
        <v>292433385.08999997</v>
      </c>
      <c r="D577" s="19">
        <v>139068047</v>
      </c>
      <c r="E577" s="19">
        <v>8241987.2000000002</v>
      </c>
      <c r="F577" s="37">
        <v>9973830</v>
      </c>
      <c r="G577" s="19">
        <v>8155574.6000000006</v>
      </c>
      <c r="H577" s="19">
        <v>1932504.4000000001</v>
      </c>
      <c r="I577" s="19">
        <v>7634258.8000000007</v>
      </c>
      <c r="J577" s="19">
        <v>562322.20000000007</v>
      </c>
    </row>
    <row r="578" spans="3:15" hidden="1" x14ac:dyDescent="0.25"/>
    <row r="579" spans="3:15" hidden="1" x14ac:dyDescent="0.25">
      <c r="C579" s="38">
        <f>+C574-C577</f>
        <v>-10748100.089999974</v>
      </c>
      <c r="D579" s="38">
        <f t="shared" ref="D579:J579" si="16">+D574-D577</f>
        <v>-24961371</v>
      </c>
      <c r="E579" s="38">
        <f t="shared" si="16"/>
        <v>-3360330.2</v>
      </c>
      <c r="F579" s="38">
        <f t="shared" si="16"/>
        <v>21170140</v>
      </c>
      <c r="G579" s="38">
        <f t="shared" si="16"/>
        <v>-997992.60000000056</v>
      </c>
      <c r="H579" s="38">
        <f t="shared" si="16"/>
        <v>-218112.40000000014</v>
      </c>
      <c r="I579" s="38">
        <f t="shared" si="16"/>
        <v>-25219.800000000745</v>
      </c>
      <c r="J579" s="38">
        <f t="shared" si="16"/>
        <v>18725.79999999993</v>
      </c>
    </row>
    <row r="580" spans="3:15" hidden="1" x14ac:dyDescent="0.25"/>
    <row r="581" spans="3:15" x14ac:dyDescent="0.25">
      <c r="N581" s="38"/>
      <c r="O581" s="38"/>
    </row>
    <row r="582" spans="3:15" x14ac:dyDescent="0.25">
      <c r="C582" s="38"/>
      <c r="N582" s="38"/>
    </row>
  </sheetData>
  <sheetProtection selectLockedCells="1" selectUnlockedCells="1"/>
  <autoFilter ref="A3:N575"/>
  <mergeCells count="3">
    <mergeCell ref="A1:N1"/>
    <mergeCell ref="B575:F575"/>
    <mergeCell ref="A2:N2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1"/>
  <sheetViews>
    <sheetView workbookViewId="0">
      <pane xSplit="1" ySplit="3" topLeftCell="C563" activePane="bottomRight" state="frozen"/>
      <selection pane="topRight" activeCell="B1" sqref="B1"/>
      <selection pane="bottomLeft" activeCell="A4" sqref="A4"/>
      <selection pane="bottomRight" activeCell="N574" sqref="N574"/>
    </sheetView>
  </sheetViews>
  <sheetFormatPr baseColWidth="10" defaultRowHeight="15" x14ac:dyDescent="0.25"/>
  <cols>
    <col min="2" max="2" width="34.42578125" bestFit="1" customWidth="1"/>
    <col min="3" max="3" width="18.5703125" bestFit="1" customWidth="1"/>
    <col min="4" max="4" width="13.7109375" bestFit="1" customWidth="1"/>
    <col min="5" max="5" width="12" bestFit="1" customWidth="1"/>
    <col min="6" max="6" width="17.42578125" bestFit="1" customWidth="1"/>
    <col min="7" max="7" width="13.28515625" customWidth="1"/>
    <col min="8" max="8" width="12.140625" customWidth="1"/>
    <col min="9" max="9" width="12" bestFit="1" customWidth="1"/>
    <col min="10" max="10" width="13.7109375" customWidth="1"/>
    <col min="12" max="12" width="12.85546875" bestFit="1" customWidth="1"/>
    <col min="13" max="13" width="14.140625" bestFit="1" customWidth="1"/>
    <col min="14" max="14" width="16.28515625" bestFit="1" customWidth="1"/>
    <col min="16" max="16" width="14.140625" bestFit="1" customWidth="1"/>
  </cols>
  <sheetData>
    <row r="1" spans="1:14" ht="51" customHeight="1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5.75" thickBot="1" x14ac:dyDescent="0.3">
      <c r="A2" s="16" t="s">
        <v>592</v>
      </c>
      <c r="B2" s="16"/>
      <c r="C2" s="16"/>
      <c r="D2" s="16"/>
      <c r="E2" s="16"/>
      <c r="F2" s="16"/>
      <c r="G2" s="16"/>
      <c r="H2" s="2"/>
      <c r="I2" s="2"/>
      <c r="J2" s="2"/>
      <c r="K2" s="2"/>
      <c r="L2" s="2"/>
      <c r="M2" s="1"/>
      <c r="N2" s="1"/>
    </row>
    <row r="3" spans="1:14" ht="77.25" thickBot="1" x14ac:dyDescent="0.3">
      <c r="A3" s="3" t="s">
        <v>1</v>
      </c>
      <c r="B3" s="4" t="s">
        <v>2</v>
      </c>
      <c r="C3" s="21" t="s">
        <v>3</v>
      </c>
      <c r="D3" s="21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21" t="s">
        <v>10</v>
      </c>
      <c r="K3" s="21" t="s">
        <v>11</v>
      </c>
      <c r="L3" s="21" t="s">
        <v>12</v>
      </c>
      <c r="M3" s="21" t="s">
        <v>13</v>
      </c>
      <c r="N3" s="21" t="s">
        <v>14</v>
      </c>
    </row>
    <row r="4" spans="1:14" ht="15.75" thickBot="1" x14ac:dyDescent="0.3">
      <c r="A4" s="5">
        <v>1</v>
      </c>
      <c r="B4" s="24" t="s">
        <v>15</v>
      </c>
      <c r="C4" s="22">
        <v>116610</v>
      </c>
      <c r="D4" s="22">
        <v>53142</v>
      </c>
      <c r="E4" s="22">
        <v>2082</v>
      </c>
      <c r="F4" s="22">
        <v>6015</v>
      </c>
      <c r="G4" s="22">
        <v>1590</v>
      </c>
      <c r="H4" s="22">
        <v>571</v>
      </c>
      <c r="I4" s="22">
        <v>1086</v>
      </c>
      <c r="J4" s="22">
        <v>349</v>
      </c>
      <c r="K4" s="7">
        <v>0</v>
      </c>
      <c r="L4" s="22">
        <v>0</v>
      </c>
      <c r="M4" s="22">
        <v>0</v>
      </c>
      <c r="N4" s="6">
        <f>SUM(C4:M4)</f>
        <v>181445</v>
      </c>
    </row>
    <row r="5" spans="1:14" x14ac:dyDescent="0.25">
      <c r="A5" s="8">
        <v>2</v>
      </c>
      <c r="B5" s="24" t="s">
        <v>16</v>
      </c>
      <c r="C5" s="22">
        <v>2042124</v>
      </c>
      <c r="D5" s="22">
        <v>816251</v>
      </c>
      <c r="E5" s="22">
        <v>35174</v>
      </c>
      <c r="F5" s="22">
        <v>78083</v>
      </c>
      <c r="G5" s="22">
        <v>79535</v>
      </c>
      <c r="H5" s="22">
        <v>12037</v>
      </c>
      <c r="I5" s="22">
        <v>61648</v>
      </c>
      <c r="J5" s="22">
        <v>4573</v>
      </c>
      <c r="K5" s="22">
        <v>0</v>
      </c>
      <c r="L5" s="22">
        <v>220635</v>
      </c>
      <c r="M5" s="22">
        <v>33559</v>
      </c>
      <c r="N5" s="6">
        <f t="shared" ref="N5:N68" si="0">SUM(C5:M5)</f>
        <v>3383619</v>
      </c>
    </row>
    <row r="6" spans="1:14" x14ac:dyDescent="0.25">
      <c r="A6" s="9">
        <v>3</v>
      </c>
      <c r="B6" s="24" t="s">
        <v>17</v>
      </c>
      <c r="C6" s="22">
        <v>157158</v>
      </c>
      <c r="D6" s="22">
        <v>49566</v>
      </c>
      <c r="E6" s="22">
        <v>2787</v>
      </c>
      <c r="F6" s="22">
        <v>7112</v>
      </c>
      <c r="G6" s="22">
        <v>4738</v>
      </c>
      <c r="H6" s="22">
        <v>851</v>
      </c>
      <c r="I6" s="22">
        <v>3290</v>
      </c>
      <c r="J6" s="22">
        <v>413</v>
      </c>
      <c r="K6" s="22">
        <v>0</v>
      </c>
      <c r="L6" s="22">
        <v>0</v>
      </c>
      <c r="M6" s="22">
        <v>0</v>
      </c>
      <c r="N6" s="6">
        <f t="shared" si="0"/>
        <v>225915</v>
      </c>
    </row>
    <row r="7" spans="1:14" x14ac:dyDescent="0.25">
      <c r="A7" s="9">
        <v>4</v>
      </c>
      <c r="B7" s="24" t="s">
        <v>18</v>
      </c>
      <c r="C7" s="22">
        <v>85714</v>
      </c>
      <c r="D7" s="22">
        <v>37465</v>
      </c>
      <c r="E7" s="22">
        <v>1485</v>
      </c>
      <c r="F7" s="22">
        <v>3976</v>
      </c>
      <c r="G7" s="22">
        <v>1851</v>
      </c>
      <c r="H7" s="22">
        <v>447</v>
      </c>
      <c r="I7" s="22">
        <v>1428</v>
      </c>
      <c r="J7" s="22">
        <v>253</v>
      </c>
      <c r="K7" s="22">
        <v>0</v>
      </c>
      <c r="L7" s="22">
        <v>4836</v>
      </c>
      <c r="M7" s="22">
        <v>0</v>
      </c>
      <c r="N7" s="6">
        <f t="shared" si="0"/>
        <v>137455</v>
      </c>
    </row>
    <row r="8" spans="1:14" x14ac:dyDescent="0.25">
      <c r="A8" s="9">
        <v>5</v>
      </c>
      <c r="B8" s="24" t="s">
        <v>19</v>
      </c>
      <c r="C8" s="22">
        <v>1386080</v>
      </c>
      <c r="D8" s="22">
        <v>387034</v>
      </c>
      <c r="E8" s="22">
        <v>25186</v>
      </c>
      <c r="F8" s="22">
        <v>43242</v>
      </c>
      <c r="G8" s="22">
        <v>24585</v>
      </c>
      <c r="H8" s="22">
        <v>9293</v>
      </c>
      <c r="I8" s="22">
        <v>40811</v>
      </c>
      <c r="J8" s="22">
        <v>2331</v>
      </c>
      <c r="K8" s="22">
        <v>0</v>
      </c>
      <c r="L8" s="22">
        <v>0</v>
      </c>
      <c r="M8" s="22">
        <v>0</v>
      </c>
      <c r="N8" s="6">
        <f t="shared" si="0"/>
        <v>1918562</v>
      </c>
    </row>
    <row r="9" spans="1:14" x14ac:dyDescent="0.25">
      <c r="A9" s="9">
        <v>6</v>
      </c>
      <c r="B9" s="24" t="s">
        <v>20</v>
      </c>
      <c r="C9" s="22">
        <v>1281070</v>
      </c>
      <c r="D9" s="22">
        <v>531056</v>
      </c>
      <c r="E9" s="22">
        <v>20633</v>
      </c>
      <c r="F9" s="22">
        <v>40479</v>
      </c>
      <c r="G9" s="22">
        <v>34054</v>
      </c>
      <c r="H9" s="22">
        <v>7950</v>
      </c>
      <c r="I9" s="22">
        <v>37530</v>
      </c>
      <c r="J9" s="22">
        <v>2322</v>
      </c>
      <c r="K9" s="22">
        <v>0</v>
      </c>
      <c r="L9" s="22">
        <v>0</v>
      </c>
      <c r="M9" s="22">
        <v>0</v>
      </c>
      <c r="N9" s="6">
        <f t="shared" si="0"/>
        <v>1955094</v>
      </c>
    </row>
    <row r="10" spans="1:14" x14ac:dyDescent="0.25">
      <c r="A10" s="9">
        <v>7</v>
      </c>
      <c r="B10" s="24" t="s">
        <v>21</v>
      </c>
      <c r="C10" s="22">
        <v>216484</v>
      </c>
      <c r="D10" s="22">
        <v>96147</v>
      </c>
      <c r="E10" s="22">
        <v>3757</v>
      </c>
      <c r="F10" s="22">
        <v>10137</v>
      </c>
      <c r="G10" s="22">
        <v>4720</v>
      </c>
      <c r="H10" s="22">
        <v>1123</v>
      </c>
      <c r="I10" s="22">
        <v>3292</v>
      </c>
      <c r="J10" s="22">
        <v>592</v>
      </c>
      <c r="K10" s="22">
        <v>0</v>
      </c>
      <c r="L10" s="22">
        <v>12125</v>
      </c>
      <c r="M10" s="22">
        <v>0</v>
      </c>
      <c r="N10" s="6">
        <f t="shared" si="0"/>
        <v>348377</v>
      </c>
    </row>
    <row r="11" spans="1:14" x14ac:dyDescent="0.25">
      <c r="A11" s="9">
        <v>8</v>
      </c>
      <c r="B11" s="24" t="s">
        <v>22</v>
      </c>
      <c r="C11" s="22">
        <v>107074</v>
      </c>
      <c r="D11" s="22">
        <v>53469</v>
      </c>
      <c r="E11" s="22">
        <v>1885</v>
      </c>
      <c r="F11" s="22">
        <v>4627</v>
      </c>
      <c r="G11" s="22">
        <v>1223</v>
      </c>
      <c r="H11" s="22">
        <v>595</v>
      </c>
      <c r="I11" s="22">
        <v>1676</v>
      </c>
      <c r="J11" s="22">
        <v>251</v>
      </c>
      <c r="K11" s="22">
        <v>0</v>
      </c>
      <c r="L11" s="22">
        <v>0</v>
      </c>
      <c r="M11" s="22">
        <v>0</v>
      </c>
      <c r="N11" s="6">
        <f t="shared" si="0"/>
        <v>170800</v>
      </c>
    </row>
    <row r="12" spans="1:14" x14ac:dyDescent="0.25">
      <c r="A12" s="9">
        <v>9</v>
      </c>
      <c r="B12" s="24" t="s">
        <v>23</v>
      </c>
      <c r="C12" s="22">
        <v>328368</v>
      </c>
      <c r="D12" s="22">
        <v>167023</v>
      </c>
      <c r="E12" s="22">
        <v>5340</v>
      </c>
      <c r="F12" s="22">
        <v>12812</v>
      </c>
      <c r="G12" s="22">
        <v>12120</v>
      </c>
      <c r="H12" s="22">
        <v>1839</v>
      </c>
      <c r="I12" s="22">
        <v>8839</v>
      </c>
      <c r="J12" s="22">
        <v>793</v>
      </c>
      <c r="K12" s="22">
        <v>0</v>
      </c>
      <c r="L12" s="22">
        <v>0</v>
      </c>
      <c r="M12" s="22">
        <v>0</v>
      </c>
      <c r="N12" s="6">
        <f t="shared" si="0"/>
        <v>537134</v>
      </c>
    </row>
    <row r="13" spans="1:14" x14ac:dyDescent="0.25">
      <c r="A13" s="9">
        <v>10</v>
      </c>
      <c r="B13" s="24" t="s">
        <v>24</v>
      </c>
      <c r="C13" s="22">
        <v>890994</v>
      </c>
      <c r="D13" s="22">
        <v>311880</v>
      </c>
      <c r="E13" s="22">
        <v>17522</v>
      </c>
      <c r="F13" s="22">
        <v>25136</v>
      </c>
      <c r="G13" s="22">
        <v>21023</v>
      </c>
      <c r="H13" s="22">
        <v>6520</v>
      </c>
      <c r="I13" s="22">
        <v>33297</v>
      </c>
      <c r="J13" s="22">
        <v>1438</v>
      </c>
      <c r="K13" s="22">
        <v>0</v>
      </c>
      <c r="L13" s="22">
        <v>0</v>
      </c>
      <c r="M13" s="22">
        <v>0</v>
      </c>
      <c r="N13" s="6">
        <f t="shared" si="0"/>
        <v>1307810</v>
      </c>
    </row>
    <row r="14" spans="1:14" x14ac:dyDescent="0.25">
      <c r="A14" s="9">
        <v>11</v>
      </c>
      <c r="B14" s="24" t="s">
        <v>25</v>
      </c>
      <c r="C14" s="22">
        <v>105040</v>
      </c>
      <c r="D14" s="22">
        <v>39574</v>
      </c>
      <c r="E14" s="22">
        <v>1893</v>
      </c>
      <c r="F14" s="22">
        <v>5010</v>
      </c>
      <c r="G14" s="22">
        <v>2646</v>
      </c>
      <c r="H14" s="22">
        <v>553</v>
      </c>
      <c r="I14" s="22">
        <v>1819</v>
      </c>
      <c r="J14" s="22">
        <v>289</v>
      </c>
      <c r="K14" s="22">
        <v>0</v>
      </c>
      <c r="L14" s="22">
        <v>0</v>
      </c>
      <c r="M14" s="22">
        <v>0</v>
      </c>
      <c r="N14" s="6">
        <f t="shared" si="0"/>
        <v>156824</v>
      </c>
    </row>
    <row r="15" spans="1:14" x14ac:dyDescent="0.25">
      <c r="A15" s="9">
        <v>12</v>
      </c>
      <c r="B15" s="24" t="s">
        <v>26</v>
      </c>
      <c r="C15" s="22">
        <v>468380</v>
      </c>
      <c r="D15" s="22">
        <v>149055</v>
      </c>
      <c r="E15" s="22">
        <v>8407</v>
      </c>
      <c r="F15" s="22">
        <v>17753</v>
      </c>
      <c r="G15" s="22">
        <v>22641</v>
      </c>
      <c r="H15" s="22">
        <v>2853</v>
      </c>
      <c r="I15" s="22">
        <v>15435</v>
      </c>
      <c r="J15" s="22">
        <v>1029</v>
      </c>
      <c r="K15" s="22">
        <v>0</v>
      </c>
      <c r="L15" s="22">
        <v>26652</v>
      </c>
      <c r="M15" s="22">
        <v>0</v>
      </c>
      <c r="N15" s="6">
        <f t="shared" si="0"/>
        <v>712205</v>
      </c>
    </row>
    <row r="16" spans="1:14" x14ac:dyDescent="0.25">
      <c r="A16" s="9">
        <v>13</v>
      </c>
      <c r="B16" s="24" t="s">
        <v>27</v>
      </c>
      <c r="C16" s="22">
        <v>322038</v>
      </c>
      <c r="D16" s="22">
        <v>183014</v>
      </c>
      <c r="E16" s="22">
        <v>5319</v>
      </c>
      <c r="F16" s="22">
        <v>13291</v>
      </c>
      <c r="G16" s="22">
        <v>5049</v>
      </c>
      <c r="H16" s="22">
        <v>1761</v>
      </c>
      <c r="I16" s="22">
        <v>5503</v>
      </c>
      <c r="J16" s="22">
        <v>813</v>
      </c>
      <c r="K16" s="22">
        <v>0</v>
      </c>
      <c r="L16" s="22">
        <v>39595</v>
      </c>
      <c r="M16" s="22">
        <v>0</v>
      </c>
      <c r="N16" s="6">
        <f t="shared" si="0"/>
        <v>576383</v>
      </c>
    </row>
    <row r="17" spans="1:14" x14ac:dyDescent="0.25">
      <c r="A17" s="9">
        <v>14</v>
      </c>
      <c r="B17" s="24" t="s">
        <v>28</v>
      </c>
      <c r="C17" s="22">
        <v>2232260</v>
      </c>
      <c r="D17" s="22">
        <v>748350</v>
      </c>
      <c r="E17" s="22">
        <v>38063</v>
      </c>
      <c r="F17" s="22">
        <v>74093</v>
      </c>
      <c r="G17" s="22">
        <v>42501</v>
      </c>
      <c r="H17" s="22">
        <v>14063</v>
      </c>
      <c r="I17" s="22">
        <v>58383</v>
      </c>
      <c r="J17" s="22">
        <v>5575</v>
      </c>
      <c r="K17" s="22">
        <v>0</v>
      </c>
      <c r="L17" s="22">
        <v>1464852</v>
      </c>
      <c r="M17" s="22">
        <v>0</v>
      </c>
      <c r="N17" s="6">
        <f t="shared" si="0"/>
        <v>4678140</v>
      </c>
    </row>
    <row r="18" spans="1:14" x14ac:dyDescent="0.25">
      <c r="A18" s="9">
        <v>15</v>
      </c>
      <c r="B18" s="24" t="s">
        <v>29</v>
      </c>
      <c r="C18" s="22">
        <v>276612</v>
      </c>
      <c r="D18" s="22">
        <v>128685</v>
      </c>
      <c r="E18" s="22">
        <v>4935</v>
      </c>
      <c r="F18" s="22">
        <v>11871</v>
      </c>
      <c r="G18" s="22">
        <v>10728</v>
      </c>
      <c r="H18" s="22">
        <v>1559</v>
      </c>
      <c r="I18" s="22">
        <v>7014</v>
      </c>
      <c r="J18" s="22">
        <v>689</v>
      </c>
      <c r="K18" s="22">
        <v>0</v>
      </c>
      <c r="L18" s="22">
        <v>0</v>
      </c>
      <c r="M18" s="22">
        <v>0</v>
      </c>
      <c r="N18" s="6">
        <f t="shared" si="0"/>
        <v>442093</v>
      </c>
    </row>
    <row r="19" spans="1:14" x14ac:dyDescent="0.25">
      <c r="A19" s="9">
        <v>16</v>
      </c>
      <c r="B19" s="24" t="s">
        <v>30</v>
      </c>
      <c r="C19" s="22">
        <v>409302</v>
      </c>
      <c r="D19" s="22">
        <v>74357</v>
      </c>
      <c r="E19" s="22">
        <v>7266</v>
      </c>
      <c r="F19" s="22">
        <v>16300</v>
      </c>
      <c r="G19" s="22">
        <v>21390</v>
      </c>
      <c r="H19" s="22">
        <v>2407</v>
      </c>
      <c r="I19" s="22">
        <v>12561</v>
      </c>
      <c r="J19" s="22">
        <v>948</v>
      </c>
      <c r="K19" s="22">
        <v>0</v>
      </c>
      <c r="L19" s="22">
        <v>0</v>
      </c>
      <c r="M19" s="22">
        <v>0</v>
      </c>
      <c r="N19" s="6">
        <f t="shared" si="0"/>
        <v>544531</v>
      </c>
    </row>
    <row r="20" spans="1:14" x14ac:dyDescent="0.25">
      <c r="A20" s="9">
        <v>17</v>
      </c>
      <c r="B20" s="24" t="s">
        <v>31</v>
      </c>
      <c r="C20" s="22">
        <v>206404</v>
      </c>
      <c r="D20" s="22">
        <v>49681</v>
      </c>
      <c r="E20" s="22">
        <v>3631</v>
      </c>
      <c r="F20" s="22">
        <v>9041</v>
      </c>
      <c r="G20" s="22">
        <v>6786</v>
      </c>
      <c r="H20" s="22">
        <v>1136</v>
      </c>
      <c r="I20" s="22">
        <v>4713</v>
      </c>
      <c r="J20" s="22">
        <v>523</v>
      </c>
      <c r="K20" s="22">
        <v>0</v>
      </c>
      <c r="L20" s="22">
        <v>0</v>
      </c>
      <c r="M20" s="22">
        <v>0</v>
      </c>
      <c r="N20" s="6">
        <f t="shared" si="0"/>
        <v>281915</v>
      </c>
    </row>
    <row r="21" spans="1:14" x14ac:dyDescent="0.25">
      <c r="A21" s="9">
        <v>18</v>
      </c>
      <c r="B21" s="24" t="s">
        <v>32</v>
      </c>
      <c r="C21" s="22">
        <v>93764</v>
      </c>
      <c r="D21" s="22">
        <v>47384</v>
      </c>
      <c r="E21" s="22">
        <v>1715</v>
      </c>
      <c r="F21" s="22">
        <v>4704</v>
      </c>
      <c r="G21" s="22">
        <v>1362</v>
      </c>
      <c r="H21" s="22">
        <v>480</v>
      </c>
      <c r="I21" s="22">
        <v>1090</v>
      </c>
      <c r="J21" s="22">
        <v>291</v>
      </c>
      <c r="K21" s="22">
        <v>0</v>
      </c>
      <c r="L21" s="22">
        <v>7495</v>
      </c>
      <c r="M21" s="22">
        <v>0</v>
      </c>
      <c r="N21" s="6">
        <f t="shared" si="0"/>
        <v>158285</v>
      </c>
    </row>
    <row r="22" spans="1:14" x14ac:dyDescent="0.25">
      <c r="A22" s="9">
        <v>19</v>
      </c>
      <c r="B22" s="24" t="s">
        <v>33</v>
      </c>
      <c r="C22" s="22">
        <v>177228</v>
      </c>
      <c r="D22" s="22">
        <v>47629</v>
      </c>
      <c r="E22" s="22">
        <v>3108</v>
      </c>
      <c r="F22" s="22">
        <v>7981</v>
      </c>
      <c r="G22" s="22">
        <v>5105</v>
      </c>
      <c r="H22" s="22">
        <v>955</v>
      </c>
      <c r="I22" s="22">
        <v>3595</v>
      </c>
      <c r="J22" s="22">
        <v>465</v>
      </c>
      <c r="K22" s="22">
        <v>0</v>
      </c>
      <c r="L22" s="22">
        <v>0</v>
      </c>
      <c r="M22" s="22">
        <v>0</v>
      </c>
      <c r="N22" s="6">
        <f t="shared" si="0"/>
        <v>246066</v>
      </c>
    </row>
    <row r="23" spans="1:14" x14ac:dyDescent="0.25">
      <c r="A23" s="9">
        <v>20</v>
      </c>
      <c r="B23" s="24" t="s">
        <v>34</v>
      </c>
      <c r="C23" s="22">
        <v>243880</v>
      </c>
      <c r="D23" s="22">
        <v>192082</v>
      </c>
      <c r="E23" s="22">
        <v>4369</v>
      </c>
      <c r="F23" s="22">
        <v>9583</v>
      </c>
      <c r="G23" s="22">
        <v>9477</v>
      </c>
      <c r="H23" s="22">
        <v>1455</v>
      </c>
      <c r="I23" s="22">
        <v>7040</v>
      </c>
      <c r="J23" s="22">
        <v>546</v>
      </c>
      <c r="K23" s="22">
        <v>0</v>
      </c>
      <c r="L23" s="22">
        <v>56394</v>
      </c>
      <c r="M23" s="22">
        <v>0</v>
      </c>
      <c r="N23" s="6">
        <f t="shared" si="0"/>
        <v>524826</v>
      </c>
    </row>
    <row r="24" spans="1:14" x14ac:dyDescent="0.25">
      <c r="A24" s="9">
        <v>21</v>
      </c>
      <c r="B24" s="24" t="s">
        <v>35</v>
      </c>
      <c r="C24" s="22">
        <v>690612</v>
      </c>
      <c r="D24" s="22">
        <v>311212</v>
      </c>
      <c r="E24" s="22">
        <v>12482</v>
      </c>
      <c r="F24" s="22">
        <v>26398</v>
      </c>
      <c r="G24" s="22">
        <v>24740</v>
      </c>
      <c r="H24" s="22">
        <v>4202</v>
      </c>
      <c r="I24" s="22">
        <v>21146</v>
      </c>
      <c r="J24" s="22">
        <v>1665</v>
      </c>
      <c r="K24" s="22">
        <v>0</v>
      </c>
      <c r="L24" s="22">
        <v>0</v>
      </c>
      <c r="M24" s="22">
        <v>0</v>
      </c>
      <c r="N24" s="6">
        <f t="shared" si="0"/>
        <v>1092457</v>
      </c>
    </row>
    <row r="25" spans="1:14" x14ac:dyDescent="0.25">
      <c r="A25" s="9">
        <v>22</v>
      </c>
      <c r="B25" s="24" t="s">
        <v>36</v>
      </c>
      <c r="C25" s="22">
        <v>104712</v>
      </c>
      <c r="D25" s="22">
        <v>48313</v>
      </c>
      <c r="E25" s="22">
        <v>1822</v>
      </c>
      <c r="F25" s="22">
        <v>4318</v>
      </c>
      <c r="G25" s="22">
        <v>1386</v>
      </c>
      <c r="H25" s="22">
        <v>594</v>
      </c>
      <c r="I25" s="22">
        <v>1806</v>
      </c>
      <c r="J25" s="22">
        <v>267</v>
      </c>
      <c r="K25" s="22">
        <v>0</v>
      </c>
      <c r="L25" s="22">
        <v>3434</v>
      </c>
      <c r="M25" s="22">
        <v>0</v>
      </c>
      <c r="N25" s="6">
        <f t="shared" si="0"/>
        <v>166652</v>
      </c>
    </row>
    <row r="26" spans="1:14" x14ac:dyDescent="0.25">
      <c r="A26" s="9">
        <v>23</v>
      </c>
      <c r="B26" s="24" t="s">
        <v>37</v>
      </c>
      <c r="C26" s="22">
        <v>862428</v>
      </c>
      <c r="D26" s="22">
        <v>422856</v>
      </c>
      <c r="E26" s="22">
        <v>15605</v>
      </c>
      <c r="F26" s="22">
        <v>25261</v>
      </c>
      <c r="G26" s="22">
        <v>43174</v>
      </c>
      <c r="H26" s="22">
        <v>5921</v>
      </c>
      <c r="I26" s="22">
        <v>39465</v>
      </c>
      <c r="J26" s="22">
        <v>1380</v>
      </c>
      <c r="K26" s="22">
        <v>0</v>
      </c>
      <c r="L26" s="22">
        <v>0</v>
      </c>
      <c r="M26" s="22">
        <v>0</v>
      </c>
      <c r="N26" s="6">
        <f t="shared" si="0"/>
        <v>1416090</v>
      </c>
    </row>
    <row r="27" spans="1:14" x14ac:dyDescent="0.25">
      <c r="A27" s="9">
        <v>24</v>
      </c>
      <c r="B27" s="24" t="s">
        <v>38</v>
      </c>
      <c r="C27" s="22">
        <v>359992</v>
      </c>
      <c r="D27" s="22">
        <v>209007</v>
      </c>
      <c r="E27" s="22">
        <v>5013</v>
      </c>
      <c r="F27" s="22">
        <v>15119</v>
      </c>
      <c r="G27" s="22">
        <v>7117</v>
      </c>
      <c r="H27" s="22">
        <v>1738</v>
      </c>
      <c r="I27" s="22">
        <v>4729</v>
      </c>
      <c r="J27" s="22">
        <v>740</v>
      </c>
      <c r="K27" s="22">
        <v>0</v>
      </c>
      <c r="L27" s="22">
        <v>0</v>
      </c>
      <c r="M27" s="22">
        <v>0</v>
      </c>
      <c r="N27" s="6">
        <f t="shared" si="0"/>
        <v>603455</v>
      </c>
    </row>
    <row r="28" spans="1:14" x14ac:dyDescent="0.25">
      <c r="A28" s="9">
        <v>25</v>
      </c>
      <c r="B28" s="24" t="s">
        <v>39</v>
      </c>
      <c r="C28" s="22">
        <v>645084</v>
      </c>
      <c r="D28" s="22">
        <v>283911</v>
      </c>
      <c r="E28" s="22">
        <v>9765</v>
      </c>
      <c r="F28" s="22">
        <v>17719</v>
      </c>
      <c r="G28" s="22">
        <v>18852</v>
      </c>
      <c r="H28" s="22">
        <v>4109</v>
      </c>
      <c r="I28" s="22">
        <v>20569</v>
      </c>
      <c r="J28" s="22">
        <v>1038</v>
      </c>
      <c r="K28" s="22">
        <v>0</v>
      </c>
      <c r="L28" s="22">
        <v>0</v>
      </c>
      <c r="M28" s="22">
        <v>0</v>
      </c>
      <c r="N28" s="6">
        <f t="shared" si="0"/>
        <v>1001047</v>
      </c>
    </row>
    <row r="29" spans="1:14" x14ac:dyDescent="0.25">
      <c r="A29" s="9">
        <v>26</v>
      </c>
      <c r="B29" s="24" t="s">
        <v>40</v>
      </c>
      <c r="C29" s="22">
        <v>478994</v>
      </c>
      <c r="D29" s="22">
        <v>148990</v>
      </c>
      <c r="E29" s="22">
        <v>8780</v>
      </c>
      <c r="F29" s="22">
        <v>18879</v>
      </c>
      <c r="G29" s="22">
        <v>16059</v>
      </c>
      <c r="H29" s="22">
        <v>2897</v>
      </c>
      <c r="I29" s="22">
        <v>13740</v>
      </c>
      <c r="J29" s="22">
        <v>1092</v>
      </c>
      <c r="K29" s="22">
        <v>0</v>
      </c>
      <c r="L29" s="22">
        <v>38152</v>
      </c>
      <c r="M29" s="22">
        <v>0</v>
      </c>
      <c r="N29" s="6">
        <f t="shared" si="0"/>
        <v>727583</v>
      </c>
    </row>
    <row r="30" spans="1:14" x14ac:dyDescent="0.25">
      <c r="A30" s="9">
        <v>27</v>
      </c>
      <c r="B30" s="24" t="s">
        <v>41</v>
      </c>
      <c r="C30" s="22">
        <v>169344</v>
      </c>
      <c r="D30" s="22">
        <v>123611</v>
      </c>
      <c r="E30" s="22">
        <v>3024</v>
      </c>
      <c r="F30" s="22">
        <v>7781</v>
      </c>
      <c r="G30" s="22">
        <v>4316</v>
      </c>
      <c r="H30" s="22">
        <v>912</v>
      </c>
      <c r="I30" s="22">
        <v>3066</v>
      </c>
      <c r="J30" s="22">
        <v>451</v>
      </c>
      <c r="K30" s="22">
        <v>0</v>
      </c>
      <c r="L30" s="22">
        <v>0</v>
      </c>
      <c r="M30" s="22">
        <v>0</v>
      </c>
      <c r="N30" s="6">
        <f t="shared" si="0"/>
        <v>312505</v>
      </c>
    </row>
    <row r="31" spans="1:14" x14ac:dyDescent="0.25">
      <c r="A31" s="9">
        <v>28</v>
      </c>
      <c r="B31" s="24" t="s">
        <v>42</v>
      </c>
      <c r="C31" s="22">
        <v>1029222</v>
      </c>
      <c r="D31" s="22">
        <v>350517</v>
      </c>
      <c r="E31" s="22">
        <v>18708</v>
      </c>
      <c r="F31" s="22">
        <v>38639</v>
      </c>
      <c r="G31" s="22">
        <v>41155</v>
      </c>
      <c r="H31" s="22">
        <v>6355</v>
      </c>
      <c r="I31" s="22">
        <v>33606</v>
      </c>
      <c r="J31" s="22">
        <v>2220</v>
      </c>
      <c r="K31" s="22">
        <v>0</v>
      </c>
      <c r="L31" s="22">
        <v>0</v>
      </c>
      <c r="M31" s="22">
        <v>0</v>
      </c>
      <c r="N31" s="6">
        <f t="shared" si="0"/>
        <v>1520422</v>
      </c>
    </row>
    <row r="32" spans="1:14" x14ac:dyDescent="0.25">
      <c r="A32" s="9">
        <v>29</v>
      </c>
      <c r="B32" s="24" t="s">
        <v>43</v>
      </c>
      <c r="C32" s="22">
        <v>272090</v>
      </c>
      <c r="D32" s="22">
        <v>194059</v>
      </c>
      <c r="E32" s="22">
        <v>4524</v>
      </c>
      <c r="F32" s="22">
        <v>11672</v>
      </c>
      <c r="G32" s="22">
        <v>8581</v>
      </c>
      <c r="H32" s="22">
        <v>1460</v>
      </c>
      <c r="I32" s="22">
        <v>5606</v>
      </c>
      <c r="J32" s="22">
        <v>647</v>
      </c>
      <c r="K32" s="22">
        <v>0</v>
      </c>
      <c r="L32" s="22">
        <v>0</v>
      </c>
      <c r="M32" s="22">
        <v>0</v>
      </c>
      <c r="N32" s="6">
        <f t="shared" si="0"/>
        <v>498639</v>
      </c>
    </row>
    <row r="33" spans="1:14" x14ac:dyDescent="0.25">
      <c r="A33" s="9">
        <v>30</v>
      </c>
      <c r="B33" s="24" t="s">
        <v>44</v>
      </c>
      <c r="C33" s="22">
        <v>1983594</v>
      </c>
      <c r="D33" s="22">
        <v>175633</v>
      </c>
      <c r="E33" s="22">
        <v>32466</v>
      </c>
      <c r="F33" s="22">
        <v>48759</v>
      </c>
      <c r="G33" s="22">
        <v>12825</v>
      </c>
      <c r="H33" s="22">
        <v>13657</v>
      </c>
      <c r="I33" s="22">
        <v>54322</v>
      </c>
      <c r="J33" s="22">
        <v>1861</v>
      </c>
      <c r="K33" s="22">
        <v>0</v>
      </c>
      <c r="L33" s="22">
        <v>39784</v>
      </c>
      <c r="M33" s="22">
        <v>0</v>
      </c>
      <c r="N33" s="6">
        <f t="shared" si="0"/>
        <v>2362901</v>
      </c>
    </row>
    <row r="34" spans="1:14" x14ac:dyDescent="0.25">
      <c r="A34" s="9">
        <v>31</v>
      </c>
      <c r="B34" s="24" t="s">
        <v>45</v>
      </c>
      <c r="C34" s="22">
        <v>557394</v>
      </c>
      <c r="D34" s="22">
        <v>94659</v>
      </c>
      <c r="E34" s="22">
        <v>7373</v>
      </c>
      <c r="F34" s="22">
        <v>21315</v>
      </c>
      <c r="G34" s="22">
        <v>13312</v>
      </c>
      <c r="H34" s="22">
        <v>2780</v>
      </c>
      <c r="I34" s="22">
        <v>9522</v>
      </c>
      <c r="J34" s="22">
        <v>1034</v>
      </c>
      <c r="K34" s="22">
        <v>0</v>
      </c>
      <c r="L34" s="22">
        <v>11070</v>
      </c>
      <c r="M34" s="22">
        <v>0</v>
      </c>
      <c r="N34" s="6">
        <f t="shared" si="0"/>
        <v>718459</v>
      </c>
    </row>
    <row r="35" spans="1:14" x14ac:dyDescent="0.25">
      <c r="A35" s="9">
        <v>32</v>
      </c>
      <c r="B35" s="24" t="s">
        <v>46</v>
      </c>
      <c r="C35" s="22">
        <v>107192</v>
      </c>
      <c r="D35" s="22">
        <v>63525</v>
      </c>
      <c r="E35" s="22">
        <v>1911</v>
      </c>
      <c r="F35" s="22">
        <v>5238</v>
      </c>
      <c r="G35" s="22">
        <v>2041</v>
      </c>
      <c r="H35" s="22">
        <v>550</v>
      </c>
      <c r="I35" s="22">
        <v>1455</v>
      </c>
      <c r="J35" s="22">
        <v>304</v>
      </c>
      <c r="K35" s="22">
        <v>0</v>
      </c>
      <c r="L35" s="22">
        <v>5168</v>
      </c>
      <c r="M35" s="22">
        <v>0</v>
      </c>
      <c r="N35" s="6">
        <f t="shared" si="0"/>
        <v>187384</v>
      </c>
    </row>
    <row r="36" spans="1:14" x14ac:dyDescent="0.25">
      <c r="A36" s="9">
        <v>33</v>
      </c>
      <c r="B36" s="24" t="s">
        <v>47</v>
      </c>
      <c r="C36" s="22">
        <v>144750</v>
      </c>
      <c r="D36" s="22">
        <v>64001</v>
      </c>
      <c r="E36" s="22">
        <v>2819</v>
      </c>
      <c r="F36" s="22">
        <v>5143</v>
      </c>
      <c r="G36" s="22">
        <v>4549</v>
      </c>
      <c r="H36" s="22">
        <v>959</v>
      </c>
      <c r="I36" s="22">
        <v>4970</v>
      </c>
      <c r="J36" s="22">
        <v>371</v>
      </c>
      <c r="K36" s="22">
        <v>0</v>
      </c>
      <c r="L36" s="22">
        <v>0</v>
      </c>
      <c r="M36" s="22">
        <v>0</v>
      </c>
      <c r="N36" s="6">
        <f t="shared" si="0"/>
        <v>227562</v>
      </c>
    </row>
    <row r="37" spans="1:14" x14ac:dyDescent="0.25">
      <c r="A37" s="9">
        <v>34</v>
      </c>
      <c r="B37" s="24" t="s">
        <v>48</v>
      </c>
      <c r="C37" s="22">
        <v>117010</v>
      </c>
      <c r="D37" s="22">
        <v>64901</v>
      </c>
      <c r="E37" s="22">
        <v>2001</v>
      </c>
      <c r="F37" s="22">
        <v>5268</v>
      </c>
      <c r="G37" s="22">
        <v>2274</v>
      </c>
      <c r="H37" s="22">
        <v>619</v>
      </c>
      <c r="I37" s="22">
        <v>1907</v>
      </c>
      <c r="J37" s="22">
        <v>298</v>
      </c>
      <c r="K37" s="22">
        <v>0</v>
      </c>
      <c r="L37" s="22">
        <v>0</v>
      </c>
      <c r="M37" s="22">
        <v>0</v>
      </c>
      <c r="N37" s="6">
        <f t="shared" si="0"/>
        <v>194278</v>
      </c>
    </row>
    <row r="38" spans="1:14" x14ac:dyDescent="0.25">
      <c r="A38" s="9">
        <v>35</v>
      </c>
      <c r="B38" s="24" t="s">
        <v>49</v>
      </c>
      <c r="C38" s="22">
        <v>55276</v>
      </c>
      <c r="D38" s="22">
        <v>54211</v>
      </c>
      <c r="E38" s="22">
        <v>976</v>
      </c>
      <c r="F38" s="22">
        <v>2550</v>
      </c>
      <c r="G38" s="22">
        <v>990</v>
      </c>
      <c r="H38" s="22">
        <v>293</v>
      </c>
      <c r="I38" s="22">
        <v>918</v>
      </c>
      <c r="J38" s="22">
        <v>164</v>
      </c>
      <c r="K38" s="22">
        <v>0</v>
      </c>
      <c r="L38" s="22">
        <v>9938</v>
      </c>
      <c r="M38" s="22">
        <v>0</v>
      </c>
      <c r="N38" s="6">
        <f t="shared" si="0"/>
        <v>125316</v>
      </c>
    </row>
    <row r="39" spans="1:14" x14ac:dyDescent="0.25">
      <c r="A39" s="9">
        <v>36</v>
      </c>
      <c r="B39" s="24" t="s">
        <v>50</v>
      </c>
      <c r="C39" s="22">
        <v>282172</v>
      </c>
      <c r="D39" s="22">
        <v>66990</v>
      </c>
      <c r="E39" s="22">
        <v>4690</v>
      </c>
      <c r="F39" s="22">
        <v>11359</v>
      </c>
      <c r="G39" s="22">
        <v>9651</v>
      </c>
      <c r="H39" s="22">
        <v>1577</v>
      </c>
      <c r="I39" s="22">
        <v>7072</v>
      </c>
      <c r="J39" s="22">
        <v>631</v>
      </c>
      <c r="K39" s="22">
        <v>0</v>
      </c>
      <c r="L39" s="22">
        <v>0</v>
      </c>
      <c r="M39" s="22">
        <v>0</v>
      </c>
      <c r="N39" s="6">
        <f t="shared" si="0"/>
        <v>384142</v>
      </c>
    </row>
    <row r="40" spans="1:14" x14ac:dyDescent="0.25">
      <c r="A40" s="9">
        <v>37</v>
      </c>
      <c r="B40" s="24" t="s">
        <v>51</v>
      </c>
      <c r="C40" s="22">
        <v>236894</v>
      </c>
      <c r="D40" s="22">
        <v>55868</v>
      </c>
      <c r="E40" s="22">
        <v>4171</v>
      </c>
      <c r="F40" s="22">
        <v>10139</v>
      </c>
      <c r="G40" s="22">
        <v>8595</v>
      </c>
      <c r="H40" s="22">
        <v>1325</v>
      </c>
      <c r="I40" s="22">
        <v>5811</v>
      </c>
      <c r="J40" s="22">
        <v>594</v>
      </c>
      <c r="K40" s="22">
        <v>0</v>
      </c>
      <c r="L40" s="22">
        <v>0</v>
      </c>
      <c r="M40" s="22">
        <v>0</v>
      </c>
      <c r="N40" s="6">
        <f t="shared" si="0"/>
        <v>323397</v>
      </c>
    </row>
    <row r="41" spans="1:14" x14ac:dyDescent="0.25">
      <c r="A41" s="9">
        <v>38</v>
      </c>
      <c r="B41" s="24" t="s">
        <v>52</v>
      </c>
      <c r="C41" s="22">
        <v>135448</v>
      </c>
      <c r="D41" s="22">
        <v>67649</v>
      </c>
      <c r="E41" s="22">
        <v>2325</v>
      </c>
      <c r="F41" s="22">
        <v>6062</v>
      </c>
      <c r="G41" s="22">
        <v>3538</v>
      </c>
      <c r="H41" s="22">
        <v>721</v>
      </c>
      <c r="I41" s="22">
        <v>2534</v>
      </c>
      <c r="J41" s="22">
        <v>352</v>
      </c>
      <c r="K41" s="22">
        <v>0</v>
      </c>
      <c r="L41" s="22">
        <v>9082</v>
      </c>
      <c r="M41" s="22">
        <v>0</v>
      </c>
      <c r="N41" s="6">
        <f t="shared" si="0"/>
        <v>227711</v>
      </c>
    </row>
    <row r="42" spans="1:14" x14ac:dyDescent="0.25">
      <c r="A42" s="9">
        <v>39</v>
      </c>
      <c r="B42" s="24" t="s">
        <v>53</v>
      </c>
      <c r="C42" s="22">
        <v>6431534</v>
      </c>
      <c r="D42" s="22">
        <v>2542506</v>
      </c>
      <c r="E42" s="22">
        <v>105873</v>
      </c>
      <c r="F42" s="22">
        <v>194575</v>
      </c>
      <c r="G42" s="22">
        <v>123660</v>
      </c>
      <c r="H42" s="22">
        <v>41138</v>
      </c>
      <c r="I42" s="22">
        <v>180395</v>
      </c>
      <c r="J42" s="22">
        <v>12215</v>
      </c>
      <c r="K42" s="22">
        <v>0</v>
      </c>
      <c r="L42" s="22">
        <v>341157</v>
      </c>
      <c r="M42" s="22">
        <v>0</v>
      </c>
      <c r="N42" s="6">
        <f t="shared" si="0"/>
        <v>9973053</v>
      </c>
    </row>
    <row r="43" spans="1:14" x14ac:dyDescent="0.25">
      <c r="A43" s="9">
        <v>40</v>
      </c>
      <c r="B43" s="24" t="s">
        <v>54</v>
      </c>
      <c r="C43" s="22">
        <v>296786</v>
      </c>
      <c r="D43" s="22">
        <v>65007</v>
      </c>
      <c r="E43" s="22">
        <v>5225</v>
      </c>
      <c r="F43" s="22">
        <v>12307</v>
      </c>
      <c r="G43" s="22">
        <v>14164</v>
      </c>
      <c r="H43" s="22">
        <v>1694</v>
      </c>
      <c r="I43" s="22">
        <v>8230</v>
      </c>
      <c r="J43" s="22">
        <v>716</v>
      </c>
      <c r="K43" s="22">
        <v>0</v>
      </c>
      <c r="L43" s="22">
        <v>0</v>
      </c>
      <c r="M43" s="22">
        <v>0</v>
      </c>
      <c r="N43" s="6">
        <f t="shared" si="0"/>
        <v>404129</v>
      </c>
    </row>
    <row r="44" spans="1:14" x14ac:dyDescent="0.25">
      <c r="A44" s="9">
        <v>41</v>
      </c>
      <c r="B44" s="24" t="s">
        <v>55</v>
      </c>
      <c r="C44" s="22">
        <v>1551542</v>
      </c>
      <c r="D44" s="22">
        <v>669936</v>
      </c>
      <c r="E44" s="22">
        <v>26977</v>
      </c>
      <c r="F44" s="22">
        <v>64819</v>
      </c>
      <c r="G44" s="22">
        <v>63435</v>
      </c>
      <c r="H44" s="22">
        <v>8736</v>
      </c>
      <c r="I44" s="22">
        <v>40874</v>
      </c>
      <c r="J44" s="22">
        <v>3736</v>
      </c>
      <c r="K44" s="22">
        <v>0</v>
      </c>
      <c r="L44" s="22">
        <v>0</v>
      </c>
      <c r="M44" s="22">
        <v>0</v>
      </c>
      <c r="N44" s="6">
        <f t="shared" si="0"/>
        <v>2430055</v>
      </c>
    </row>
    <row r="45" spans="1:14" x14ac:dyDescent="0.25">
      <c r="A45" s="9">
        <v>42</v>
      </c>
      <c r="B45" s="24" t="s">
        <v>56</v>
      </c>
      <c r="C45" s="22">
        <v>541336</v>
      </c>
      <c r="D45" s="22">
        <v>140611</v>
      </c>
      <c r="E45" s="22">
        <v>9346</v>
      </c>
      <c r="F45" s="22">
        <v>18901</v>
      </c>
      <c r="G45" s="22">
        <v>14024</v>
      </c>
      <c r="H45" s="22">
        <v>3348</v>
      </c>
      <c r="I45" s="22">
        <v>15177</v>
      </c>
      <c r="J45" s="22">
        <v>1147</v>
      </c>
      <c r="K45" s="22">
        <v>0</v>
      </c>
      <c r="L45" s="22">
        <v>38951</v>
      </c>
      <c r="M45" s="22">
        <v>0</v>
      </c>
      <c r="N45" s="6">
        <f t="shared" si="0"/>
        <v>782841</v>
      </c>
    </row>
    <row r="46" spans="1:14" x14ac:dyDescent="0.25">
      <c r="A46" s="9">
        <v>43</v>
      </c>
      <c r="B46" s="24" t="s">
        <v>57</v>
      </c>
      <c r="C46" s="22">
        <v>6920322</v>
      </c>
      <c r="D46" s="22">
        <v>2516102</v>
      </c>
      <c r="E46" s="22">
        <v>121095</v>
      </c>
      <c r="F46" s="22">
        <v>231500</v>
      </c>
      <c r="G46" s="22">
        <v>180368</v>
      </c>
      <c r="H46" s="22">
        <v>44113</v>
      </c>
      <c r="I46" s="22">
        <v>211334</v>
      </c>
      <c r="J46" s="22">
        <v>12272</v>
      </c>
      <c r="K46" s="22">
        <v>0</v>
      </c>
      <c r="L46" s="22">
        <v>0</v>
      </c>
      <c r="M46" s="22">
        <v>0</v>
      </c>
      <c r="N46" s="6">
        <f t="shared" si="0"/>
        <v>10237106</v>
      </c>
    </row>
    <row r="47" spans="1:14" x14ac:dyDescent="0.25">
      <c r="A47" s="9">
        <v>44</v>
      </c>
      <c r="B47" s="24" t="s">
        <v>58</v>
      </c>
      <c r="C47" s="22">
        <v>2949220</v>
      </c>
      <c r="D47" s="22">
        <v>1623830</v>
      </c>
      <c r="E47" s="22">
        <v>47940</v>
      </c>
      <c r="F47" s="22">
        <v>110889</v>
      </c>
      <c r="G47" s="22">
        <v>67666</v>
      </c>
      <c r="H47" s="22">
        <v>16899</v>
      </c>
      <c r="I47" s="22">
        <v>68232</v>
      </c>
      <c r="J47" s="22">
        <v>6151</v>
      </c>
      <c r="K47" s="22">
        <v>0</v>
      </c>
      <c r="L47" s="22">
        <v>566095</v>
      </c>
      <c r="M47" s="22">
        <v>178172</v>
      </c>
      <c r="N47" s="6">
        <f t="shared" si="0"/>
        <v>5635094</v>
      </c>
    </row>
    <row r="48" spans="1:14" x14ac:dyDescent="0.25">
      <c r="A48" s="9">
        <v>45</v>
      </c>
      <c r="B48" s="24" t="s">
        <v>59</v>
      </c>
      <c r="C48" s="22">
        <v>357302</v>
      </c>
      <c r="D48" s="22">
        <v>247433</v>
      </c>
      <c r="E48" s="22">
        <v>6113</v>
      </c>
      <c r="F48" s="22">
        <v>11330</v>
      </c>
      <c r="G48" s="22">
        <v>12031</v>
      </c>
      <c r="H48" s="22">
        <v>2298</v>
      </c>
      <c r="I48" s="22">
        <v>12654</v>
      </c>
      <c r="J48" s="22">
        <v>630</v>
      </c>
      <c r="K48" s="22">
        <v>0</v>
      </c>
      <c r="L48" s="22">
        <v>45836</v>
      </c>
      <c r="M48" s="22">
        <v>0</v>
      </c>
      <c r="N48" s="6">
        <f t="shared" si="0"/>
        <v>695627</v>
      </c>
    </row>
    <row r="49" spans="1:14" x14ac:dyDescent="0.25">
      <c r="A49" s="9">
        <v>46</v>
      </c>
      <c r="B49" s="24" t="s">
        <v>60</v>
      </c>
      <c r="C49" s="22">
        <v>284274</v>
      </c>
      <c r="D49" s="22">
        <v>122350</v>
      </c>
      <c r="E49" s="22">
        <v>4612</v>
      </c>
      <c r="F49" s="22">
        <v>10961</v>
      </c>
      <c r="G49" s="22">
        <v>5420</v>
      </c>
      <c r="H49" s="22">
        <v>1599</v>
      </c>
      <c r="I49" s="22">
        <v>5512</v>
      </c>
      <c r="J49" s="22">
        <v>708</v>
      </c>
      <c r="K49" s="22">
        <v>0</v>
      </c>
      <c r="L49" s="22">
        <v>10876</v>
      </c>
      <c r="M49" s="22">
        <v>0</v>
      </c>
      <c r="N49" s="6">
        <f t="shared" si="0"/>
        <v>446312</v>
      </c>
    </row>
    <row r="50" spans="1:14" x14ac:dyDescent="0.25">
      <c r="A50" s="9">
        <v>47</v>
      </c>
      <c r="B50" s="24" t="s">
        <v>61</v>
      </c>
      <c r="C50" s="22">
        <v>49762</v>
      </c>
      <c r="D50" s="22">
        <v>30613</v>
      </c>
      <c r="E50" s="22">
        <v>954</v>
      </c>
      <c r="F50" s="22">
        <v>2597</v>
      </c>
      <c r="G50" s="22">
        <v>129</v>
      </c>
      <c r="H50" s="22">
        <v>256</v>
      </c>
      <c r="I50" s="22">
        <v>334</v>
      </c>
      <c r="J50" s="22">
        <v>161</v>
      </c>
      <c r="K50" s="22">
        <v>0</v>
      </c>
      <c r="L50" s="22">
        <v>0</v>
      </c>
      <c r="M50" s="22">
        <v>0</v>
      </c>
      <c r="N50" s="6">
        <f t="shared" si="0"/>
        <v>84806</v>
      </c>
    </row>
    <row r="51" spans="1:14" x14ac:dyDescent="0.25">
      <c r="A51" s="9">
        <v>48</v>
      </c>
      <c r="B51" s="24" t="s">
        <v>62</v>
      </c>
      <c r="C51" s="22">
        <v>122856</v>
      </c>
      <c r="D51" s="22">
        <v>56611</v>
      </c>
      <c r="E51" s="22">
        <v>2192</v>
      </c>
      <c r="F51" s="22">
        <v>5925</v>
      </c>
      <c r="G51" s="22">
        <v>2839</v>
      </c>
      <c r="H51" s="22">
        <v>637</v>
      </c>
      <c r="I51" s="22">
        <v>1885</v>
      </c>
      <c r="J51" s="22">
        <v>342</v>
      </c>
      <c r="K51" s="22">
        <v>0</v>
      </c>
      <c r="L51" s="22">
        <v>1545</v>
      </c>
      <c r="M51" s="22">
        <v>0</v>
      </c>
      <c r="N51" s="6">
        <f t="shared" si="0"/>
        <v>194832</v>
      </c>
    </row>
    <row r="52" spans="1:14" x14ac:dyDescent="0.25">
      <c r="A52" s="9">
        <v>49</v>
      </c>
      <c r="B52" s="24" t="s">
        <v>63</v>
      </c>
      <c r="C52" s="22">
        <v>100406</v>
      </c>
      <c r="D52" s="22">
        <v>56094</v>
      </c>
      <c r="E52" s="22">
        <v>1796</v>
      </c>
      <c r="F52" s="22">
        <v>4863</v>
      </c>
      <c r="G52" s="22">
        <v>2074</v>
      </c>
      <c r="H52" s="22">
        <v>520</v>
      </c>
      <c r="I52" s="22">
        <v>1538</v>
      </c>
      <c r="J52" s="22">
        <v>282</v>
      </c>
      <c r="K52" s="22">
        <v>0</v>
      </c>
      <c r="L52" s="22">
        <v>0</v>
      </c>
      <c r="M52" s="22">
        <v>0</v>
      </c>
      <c r="N52" s="6">
        <f t="shared" si="0"/>
        <v>167573</v>
      </c>
    </row>
    <row r="53" spans="1:14" x14ac:dyDescent="0.25">
      <c r="A53" s="9">
        <v>50</v>
      </c>
      <c r="B53" s="24" t="s">
        <v>64</v>
      </c>
      <c r="C53" s="22">
        <v>230260</v>
      </c>
      <c r="D53" s="22">
        <v>77567</v>
      </c>
      <c r="E53" s="22">
        <v>3881</v>
      </c>
      <c r="F53" s="22">
        <v>9701</v>
      </c>
      <c r="G53" s="22">
        <v>7568</v>
      </c>
      <c r="H53" s="22">
        <v>1260</v>
      </c>
      <c r="I53" s="22">
        <v>5077</v>
      </c>
      <c r="J53" s="22">
        <v>573</v>
      </c>
      <c r="K53" s="22">
        <v>0</v>
      </c>
      <c r="L53" s="22">
        <v>0</v>
      </c>
      <c r="M53" s="22">
        <v>0</v>
      </c>
      <c r="N53" s="6">
        <f t="shared" si="0"/>
        <v>335887</v>
      </c>
    </row>
    <row r="54" spans="1:14" x14ac:dyDescent="0.25">
      <c r="A54" s="9">
        <v>51</v>
      </c>
      <c r="B54" s="24" t="s">
        <v>65</v>
      </c>
      <c r="C54" s="22">
        <v>263116</v>
      </c>
      <c r="D54" s="22">
        <v>110825</v>
      </c>
      <c r="E54" s="22">
        <v>4650</v>
      </c>
      <c r="F54" s="22">
        <v>10943</v>
      </c>
      <c r="G54" s="22">
        <v>10103</v>
      </c>
      <c r="H54" s="22">
        <v>1503</v>
      </c>
      <c r="I54" s="22">
        <v>6644</v>
      </c>
      <c r="J54" s="22">
        <v>632</v>
      </c>
      <c r="K54" s="22">
        <v>0</v>
      </c>
      <c r="L54" s="22">
        <v>15114</v>
      </c>
      <c r="M54" s="22">
        <v>0</v>
      </c>
      <c r="N54" s="6">
        <f t="shared" si="0"/>
        <v>423530</v>
      </c>
    </row>
    <row r="55" spans="1:14" x14ac:dyDescent="0.25">
      <c r="A55" s="9">
        <v>52</v>
      </c>
      <c r="B55" s="24" t="s">
        <v>66</v>
      </c>
      <c r="C55" s="22">
        <v>378570</v>
      </c>
      <c r="D55" s="22">
        <v>174584</v>
      </c>
      <c r="E55" s="22">
        <v>5202</v>
      </c>
      <c r="F55" s="22">
        <v>11907</v>
      </c>
      <c r="G55" s="22">
        <v>10210</v>
      </c>
      <c r="H55" s="22">
        <v>2162</v>
      </c>
      <c r="I55" s="22">
        <v>9309</v>
      </c>
      <c r="J55" s="22">
        <v>804</v>
      </c>
      <c r="K55" s="22">
        <v>0</v>
      </c>
      <c r="L55" s="22">
        <v>0</v>
      </c>
      <c r="M55" s="22">
        <v>0</v>
      </c>
      <c r="N55" s="6">
        <f t="shared" si="0"/>
        <v>592748</v>
      </c>
    </row>
    <row r="56" spans="1:14" x14ac:dyDescent="0.25">
      <c r="A56" s="9">
        <v>53</v>
      </c>
      <c r="B56" s="24" t="s">
        <v>67</v>
      </c>
      <c r="C56" s="22">
        <v>322552</v>
      </c>
      <c r="D56" s="22">
        <v>182164</v>
      </c>
      <c r="E56" s="22">
        <v>5962</v>
      </c>
      <c r="F56" s="22">
        <v>17226</v>
      </c>
      <c r="G56" s="22">
        <v>2172</v>
      </c>
      <c r="H56" s="22">
        <v>1577</v>
      </c>
      <c r="I56" s="22">
        <v>2105</v>
      </c>
      <c r="J56" s="22">
        <v>991</v>
      </c>
      <c r="K56" s="22">
        <v>0</v>
      </c>
      <c r="L56" s="22">
        <v>96939</v>
      </c>
      <c r="M56" s="22">
        <v>0</v>
      </c>
      <c r="N56" s="6">
        <f t="shared" si="0"/>
        <v>631688</v>
      </c>
    </row>
    <row r="57" spans="1:14" x14ac:dyDescent="0.25">
      <c r="A57" s="9">
        <v>54</v>
      </c>
      <c r="B57" s="24" t="s">
        <v>68</v>
      </c>
      <c r="C57" s="22">
        <v>76164</v>
      </c>
      <c r="D57" s="22">
        <v>43160</v>
      </c>
      <c r="E57" s="22">
        <v>1310</v>
      </c>
      <c r="F57" s="22">
        <v>3619</v>
      </c>
      <c r="G57" s="22">
        <v>680</v>
      </c>
      <c r="H57" s="22">
        <v>388</v>
      </c>
      <c r="I57" s="22">
        <v>769</v>
      </c>
      <c r="J57" s="22">
        <v>216</v>
      </c>
      <c r="K57" s="22">
        <v>0</v>
      </c>
      <c r="L57" s="22">
        <v>0</v>
      </c>
      <c r="M57" s="22">
        <v>0</v>
      </c>
      <c r="N57" s="6">
        <f t="shared" si="0"/>
        <v>126306</v>
      </c>
    </row>
    <row r="58" spans="1:14" x14ac:dyDescent="0.25">
      <c r="A58" s="9">
        <v>55</v>
      </c>
      <c r="B58" s="24" t="s">
        <v>69</v>
      </c>
      <c r="C58" s="22">
        <v>340120</v>
      </c>
      <c r="D58" s="22">
        <v>135388</v>
      </c>
      <c r="E58" s="22">
        <v>6905</v>
      </c>
      <c r="F58" s="22">
        <v>9406</v>
      </c>
      <c r="G58" s="22">
        <v>6457</v>
      </c>
      <c r="H58" s="22">
        <v>2556</v>
      </c>
      <c r="I58" s="22">
        <v>12214</v>
      </c>
      <c r="J58" s="22">
        <v>512</v>
      </c>
      <c r="K58" s="22">
        <v>0</v>
      </c>
      <c r="L58" s="22">
        <v>19576</v>
      </c>
      <c r="M58" s="22">
        <v>0</v>
      </c>
      <c r="N58" s="6">
        <f t="shared" si="0"/>
        <v>533134</v>
      </c>
    </row>
    <row r="59" spans="1:14" x14ac:dyDescent="0.25">
      <c r="A59" s="9">
        <v>56</v>
      </c>
      <c r="B59" s="24" t="s">
        <v>70</v>
      </c>
      <c r="C59" s="22">
        <v>106704</v>
      </c>
      <c r="D59" s="22">
        <v>39322</v>
      </c>
      <c r="E59" s="22">
        <v>1904</v>
      </c>
      <c r="F59" s="22">
        <v>5025</v>
      </c>
      <c r="G59" s="22">
        <v>2633</v>
      </c>
      <c r="H59" s="22">
        <v>563</v>
      </c>
      <c r="I59" s="22">
        <v>1882</v>
      </c>
      <c r="J59" s="22">
        <v>293</v>
      </c>
      <c r="K59" s="22">
        <v>0</v>
      </c>
      <c r="L59" s="22">
        <v>0</v>
      </c>
      <c r="M59" s="22">
        <v>0</v>
      </c>
      <c r="N59" s="6">
        <f t="shared" si="0"/>
        <v>158326</v>
      </c>
    </row>
    <row r="60" spans="1:14" x14ac:dyDescent="0.25">
      <c r="A60" s="9">
        <v>57</v>
      </c>
      <c r="B60" s="24" t="s">
        <v>71</v>
      </c>
      <c r="C60" s="22">
        <v>2639248</v>
      </c>
      <c r="D60" s="22">
        <v>1025098</v>
      </c>
      <c r="E60" s="22">
        <v>40742</v>
      </c>
      <c r="F60" s="22">
        <v>91044</v>
      </c>
      <c r="G60" s="22">
        <v>66875</v>
      </c>
      <c r="H60" s="22">
        <v>15351</v>
      </c>
      <c r="I60" s="22">
        <v>65492</v>
      </c>
      <c r="J60" s="22">
        <v>4941</v>
      </c>
      <c r="K60" s="22">
        <v>0</v>
      </c>
      <c r="L60" s="22">
        <v>1107290</v>
      </c>
      <c r="M60" s="22">
        <v>55193</v>
      </c>
      <c r="N60" s="6">
        <f t="shared" si="0"/>
        <v>5111274</v>
      </c>
    </row>
    <row r="61" spans="1:14" x14ac:dyDescent="0.25">
      <c r="A61" s="9">
        <v>58</v>
      </c>
      <c r="B61" s="24" t="s">
        <v>72</v>
      </c>
      <c r="C61" s="22">
        <v>612236</v>
      </c>
      <c r="D61" s="22">
        <v>98433</v>
      </c>
      <c r="E61" s="22">
        <v>10656</v>
      </c>
      <c r="F61" s="22">
        <v>25026</v>
      </c>
      <c r="G61" s="22">
        <v>25807</v>
      </c>
      <c r="H61" s="22">
        <v>3497</v>
      </c>
      <c r="I61" s="22">
        <v>16739</v>
      </c>
      <c r="J61" s="22">
        <v>1461</v>
      </c>
      <c r="K61" s="22">
        <v>0</v>
      </c>
      <c r="L61" s="22">
        <v>0</v>
      </c>
      <c r="M61" s="22">
        <v>0</v>
      </c>
      <c r="N61" s="6">
        <f t="shared" si="0"/>
        <v>793855</v>
      </c>
    </row>
    <row r="62" spans="1:14" x14ac:dyDescent="0.25">
      <c r="A62" s="9">
        <v>59</v>
      </c>
      <c r="B62" s="24" t="s">
        <v>73</v>
      </c>
      <c r="C62" s="22">
        <v>2520908</v>
      </c>
      <c r="D62" s="22">
        <v>1163503</v>
      </c>
      <c r="E62" s="22">
        <v>42001</v>
      </c>
      <c r="F62" s="22">
        <v>91163</v>
      </c>
      <c r="G62" s="22">
        <v>86215</v>
      </c>
      <c r="H62" s="22">
        <v>14718</v>
      </c>
      <c r="I62" s="22">
        <v>73544</v>
      </c>
      <c r="J62" s="22">
        <v>4933</v>
      </c>
      <c r="K62" s="22">
        <v>0</v>
      </c>
      <c r="L62" s="22">
        <v>0</v>
      </c>
      <c r="M62" s="22">
        <v>0</v>
      </c>
      <c r="N62" s="6">
        <f t="shared" si="0"/>
        <v>3996985</v>
      </c>
    </row>
    <row r="63" spans="1:14" x14ac:dyDescent="0.25">
      <c r="A63" s="9">
        <v>60</v>
      </c>
      <c r="B63" s="24" t="s">
        <v>74</v>
      </c>
      <c r="C63" s="22">
        <v>177034</v>
      </c>
      <c r="D63" s="22">
        <v>67517</v>
      </c>
      <c r="E63" s="22">
        <v>2878</v>
      </c>
      <c r="F63" s="22">
        <v>7764</v>
      </c>
      <c r="G63" s="22">
        <v>4752</v>
      </c>
      <c r="H63" s="22">
        <v>919</v>
      </c>
      <c r="I63" s="22">
        <v>3206</v>
      </c>
      <c r="J63" s="22">
        <v>437</v>
      </c>
      <c r="K63" s="22">
        <v>0</v>
      </c>
      <c r="L63" s="22">
        <v>0</v>
      </c>
      <c r="M63" s="22">
        <v>0</v>
      </c>
      <c r="N63" s="6">
        <f t="shared" si="0"/>
        <v>264507</v>
      </c>
    </row>
    <row r="64" spans="1:14" x14ac:dyDescent="0.25">
      <c r="A64" s="9">
        <v>61</v>
      </c>
      <c r="B64" s="24" t="s">
        <v>75</v>
      </c>
      <c r="C64" s="22">
        <v>242350</v>
      </c>
      <c r="D64" s="22">
        <v>102731</v>
      </c>
      <c r="E64" s="22">
        <v>4014</v>
      </c>
      <c r="F64" s="22">
        <v>10343</v>
      </c>
      <c r="G64" s="22">
        <v>5463</v>
      </c>
      <c r="H64" s="22">
        <v>1302</v>
      </c>
      <c r="I64" s="22">
        <v>4391</v>
      </c>
      <c r="J64" s="22">
        <v>557</v>
      </c>
      <c r="K64" s="22">
        <v>0</v>
      </c>
      <c r="L64" s="22">
        <v>40793</v>
      </c>
      <c r="M64" s="22">
        <v>0</v>
      </c>
      <c r="N64" s="6">
        <f t="shared" si="0"/>
        <v>411944</v>
      </c>
    </row>
    <row r="65" spans="1:14" x14ac:dyDescent="0.25">
      <c r="A65" s="9">
        <v>62</v>
      </c>
      <c r="B65" s="24" t="s">
        <v>76</v>
      </c>
      <c r="C65" s="22">
        <v>75990</v>
      </c>
      <c r="D65" s="22">
        <v>40686</v>
      </c>
      <c r="E65" s="22">
        <v>1313</v>
      </c>
      <c r="F65" s="22">
        <v>3862</v>
      </c>
      <c r="G65" s="22">
        <v>794</v>
      </c>
      <c r="H65" s="22">
        <v>367</v>
      </c>
      <c r="I65" s="22">
        <v>642</v>
      </c>
      <c r="J65" s="22">
        <v>228</v>
      </c>
      <c r="K65" s="22">
        <v>0</v>
      </c>
      <c r="L65" s="22">
        <v>8273</v>
      </c>
      <c r="M65" s="22">
        <v>0</v>
      </c>
      <c r="N65" s="6">
        <f t="shared" si="0"/>
        <v>132155</v>
      </c>
    </row>
    <row r="66" spans="1:14" x14ac:dyDescent="0.25">
      <c r="A66" s="9">
        <v>63</v>
      </c>
      <c r="B66" s="24" t="s">
        <v>77</v>
      </c>
      <c r="C66" s="22">
        <v>162478</v>
      </c>
      <c r="D66" s="22">
        <v>33876</v>
      </c>
      <c r="E66" s="22">
        <v>2874</v>
      </c>
      <c r="F66" s="22">
        <v>6187</v>
      </c>
      <c r="G66" s="22">
        <v>6536</v>
      </c>
      <c r="H66" s="22">
        <v>976</v>
      </c>
      <c r="I66" s="22">
        <v>5534</v>
      </c>
      <c r="J66" s="22">
        <v>398</v>
      </c>
      <c r="K66" s="22">
        <v>0</v>
      </c>
      <c r="L66" s="22">
        <v>0</v>
      </c>
      <c r="M66" s="22">
        <v>0</v>
      </c>
      <c r="N66" s="6">
        <f t="shared" si="0"/>
        <v>218859</v>
      </c>
    </row>
    <row r="67" spans="1:14" x14ac:dyDescent="0.25">
      <c r="A67" s="9">
        <v>64</v>
      </c>
      <c r="B67" s="24" t="s">
        <v>78</v>
      </c>
      <c r="C67" s="22">
        <v>389316</v>
      </c>
      <c r="D67" s="22">
        <v>139406</v>
      </c>
      <c r="E67" s="22">
        <v>6709</v>
      </c>
      <c r="F67" s="22">
        <v>15029</v>
      </c>
      <c r="G67" s="22">
        <v>15170</v>
      </c>
      <c r="H67" s="22">
        <v>2282</v>
      </c>
      <c r="I67" s="22">
        <v>11534</v>
      </c>
      <c r="J67" s="22">
        <v>903</v>
      </c>
      <c r="K67" s="22">
        <v>0</v>
      </c>
      <c r="L67" s="22">
        <v>0</v>
      </c>
      <c r="M67" s="22">
        <v>0</v>
      </c>
      <c r="N67" s="6">
        <f t="shared" si="0"/>
        <v>580349</v>
      </c>
    </row>
    <row r="68" spans="1:14" x14ac:dyDescent="0.25">
      <c r="A68" s="9">
        <v>65</v>
      </c>
      <c r="B68" s="24" t="s">
        <v>79</v>
      </c>
      <c r="C68" s="22">
        <v>123090</v>
      </c>
      <c r="D68" s="22">
        <v>79736</v>
      </c>
      <c r="E68" s="22">
        <v>2127</v>
      </c>
      <c r="F68" s="22">
        <v>5968</v>
      </c>
      <c r="G68" s="22">
        <v>2073</v>
      </c>
      <c r="H68" s="22">
        <v>619</v>
      </c>
      <c r="I68" s="22">
        <v>1484</v>
      </c>
      <c r="J68" s="22">
        <v>345</v>
      </c>
      <c r="K68" s="22">
        <v>0</v>
      </c>
      <c r="L68" s="22">
        <v>0</v>
      </c>
      <c r="M68" s="22">
        <v>0</v>
      </c>
      <c r="N68" s="6">
        <f t="shared" si="0"/>
        <v>215442</v>
      </c>
    </row>
    <row r="69" spans="1:14" x14ac:dyDescent="0.25">
      <c r="A69" s="9">
        <v>66</v>
      </c>
      <c r="B69" s="24" t="s">
        <v>80</v>
      </c>
      <c r="C69" s="22">
        <v>414810</v>
      </c>
      <c r="D69" s="22">
        <v>317960</v>
      </c>
      <c r="E69" s="22">
        <v>6176</v>
      </c>
      <c r="F69" s="22">
        <v>15835</v>
      </c>
      <c r="G69" s="22">
        <v>9158</v>
      </c>
      <c r="H69" s="22">
        <v>2236</v>
      </c>
      <c r="I69" s="22">
        <v>7898</v>
      </c>
      <c r="J69" s="22">
        <v>991</v>
      </c>
      <c r="K69" s="22">
        <v>0</v>
      </c>
      <c r="L69" s="22">
        <v>0</v>
      </c>
      <c r="M69" s="22">
        <v>0</v>
      </c>
      <c r="N69" s="6">
        <f t="shared" ref="N69:N132" si="1">SUM(C69:M69)</f>
        <v>775064</v>
      </c>
    </row>
    <row r="70" spans="1:14" x14ac:dyDescent="0.25">
      <c r="A70" s="9">
        <v>67</v>
      </c>
      <c r="B70" s="24" t="s">
        <v>81</v>
      </c>
      <c r="C70" s="22">
        <v>39961805</v>
      </c>
      <c r="D70" s="22">
        <v>16358060</v>
      </c>
      <c r="E70" s="22">
        <v>713016</v>
      </c>
      <c r="F70" s="22">
        <v>1312093</v>
      </c>
      <c r="G70" s="22">
        <v>388790</v>
      </c>
      <c r="H70" s="22">
        <v>239489</v>
      </c>
      <c r="I70" s="22">
        <v>934706</v>
      </c>
      <c r="J70" s="22">
        <v>71421</v>
      </c>
      <c r="K70" s="22">
        <v>0</v>
      </c>
      <c r="L70" s="22">
        <v>0</v>
      </c>
      <c r="M70" s="22">
        <v>0</v>
      </c>
      <c r="N70" s="6">
        <f t="shared" si="1"/>
        <v>59979380</v>
      </c>
    </row>
    <row r="71" spans="1:14" x14ac:dyDescent="0.25">
      <c r="A71" s="9">
        <v>68</v>
      </c>
      <c r="B71" s="24" t="s">
        <v>82</v>
      </c>
      <c r="C71" s="22">
        <v>1318250</v>
      </c>
      <c r="D71" s="22">
        <v>630136</v>
      </c>
      <c r="E71" s="22">
        <v>23847</v>
      </c>
      <c r="F71" s="22">
        <v>44760</v>
      </c>
      <c r="G71" s="22">
        <v>40620</v>
      </c>
      <c r="H71" s="22">
        <v>8513</v>
      </c>
      <c r="I71" s="22">
        <v>42282</v>
      </c>
      <c r="J71" s="22">
        <v>2699</v>
      </c>
      <c r="K71" s="22">
        <v>0</v>
      </c>
      <c r="L71" s="22">
        <v>156694</v>
      </c>
      <c r="M71" s="22">
        <v>0</v>
      </c>
      <c r="N71" s="6">
        <f t="shared" si="1"/>
        <v>2267801</v>
      </c>
    </row>
    <row r="72" spans="1:14" x14ac:dyDescent="0.25">
      <c r="A72" s="9">
        <v>69</v>
      </c>
      <c r="B72" s="24" t="s">
        <v>83</v>
      </c>
      <c r="C72" s="22">
        <v>165234</v>
      </c>
      <c r="D72" s="22">
        <v>52390</v>
      </c>
      <c r="E72" s="22">
        <v>2979</v>
      </c>
      <c r="F72" s="22">
        <v>7271</v>
      </c>
      <c r="G72" s="22">
        <v>5933</v>
      </c>
      <c r="H72" s="22">
        <v>923</v>
      </c>
      <c r="I72" s="22">
        <v>3986</v>
      </c>
      <c r="J72" s="22">
        <v>420</v>
      </c>
      <c r="K72" s="22">
        <v>0</v>
      </c>
      <c r="L72" s="22">
        <v>0</v>
      </c>
      <c r="M72" s="22">
        <v>0</v>
      </c>
      <c r="N72" s="6">
        <f t="shared" si="1"/>
        <v>239136</v>
      </c>
    </row>
    <row r="73" spans="1:14" x14ac:dyDescent="0.25">
      <c r="A73" s="9">
        <v>70</v>
      </c>
      <c r="B73" s="24" t="s">
        <v>84</v>
      </c>
      <c r="C73" s="22">
        <v>312298</v>
      </c>
      <c r="D73" s="22">
        <v>180806</v>
      </c>
      <c r="E73" s="22">
        <v>5470</v>
      </c>
      <c r="F73" s="22">
        <v>12098</v>
      </c>
      <c r="G73" s="22">
        <v>11667</v>
      </c>
      <c r="H73" s="22">
        <v>1850</v>
      </c>
      <c r="I73" s="22">
        <v>9099</v>
      </c>
      <c r="J73" s="22">
        <v>696</v>
      </c>
      <c r="K73" s="22">
        <v>0</v>
      </c>
      <c r="L73" s="22">
        <v>0</v>
      </c>
      <c r="M73" s="22">
        <v>0</v>
      </c>
      <c r="N73" s="6">
        <f t="shared" si="1"/>
        <v>533984</v>
      </c>
    </row>
    <row r="74" spans="1:14" x14ac:dyDescent="0.25">
      <c r="A74" s="9">
        <v>71</v>
      </c>
      <c r="B74" s="24" t="s">
        <v>85</v>
      </c>
      <c r="C74" s="22">
        <v>304744</v>
      </c>
      <c r="D74" s="22">
        <v>196262</v>
      </c>
      <c r="E74" s="22">
        <v>5385</v>
      </c>
      <c r="F74" s="22">
        <v>14837</v>
      </c>
      <c r="G74" s="22">
        <v>6377</v>
      </c>
      <c r="H74" s="22">
        <v>1557</v>
      </c>
      <c r="I74" s="22">
        <v>4261</v>
      </c>
      <c r="J74" s="22">
        <v>846</v>
      </c>
      <c r="K74" s="22">
        <v>0</v>
      </c>
      <c r="L74" s="22">
        <v>20117</v>
      </c>
      <c r="M74" s="22">
        <v>0</v>
      </c>
      <c r="N74" s="6">
        <f t="shared" si="1"/>
        <v>554386</v>
      </c>
    </row>
    <row r="75" spans="1:14" x14ac:dyDescent="0.25">
      <c r="A75" s="9">
        <v>72</v>
      </c>
      <c r="B75" s="24" t="s">
        <v>86</v>
      </c>
      <c r="C75" s="22">
        <v>1209310</v>
      </c>
      <c r="D75" s="22">
        <v>111430</v>
      </c>
      <c r="E75" s="22">
        <v>29596</v>
      </c>
      <c r="F75" s="22">
        <v>14802</v>
      </c>
      <c r="G75" s="22">
        <v>15221</v>
      </c>
      <c r="H75" s="22">
        <v>11847</v>
      </c>
      <c r="I75" s="22">
        <v>63310</v>
      </c>
      <c r="J75" s="22">
        <v>699</v>
      </c>
      <c r="K75" s="22">
        <v>0</v>
      </c>
      <c r="L75" s="22">
        <v>0</v>
      </c>
      <c r="M75" s="22">
        <v>0</v>
      </c>
      <c r="N75" s="6">
        <f t="shared" si="1"/>
        <v>1456215</v>
      </c>
    </row>
    <row r="76" spans="1:14" x14ac:dyDescent="0.25">
      <c r="A76" s="9">
        <v>73</v>
      </c>
      <c r="B76" s="24" t="s">
        <v>87</v>
      </c>
      <c r="C76" s="22">
        <v>1728292</v>
      </c>
      <c r="D76" s="22">
        <v>801730</v>
      </c>
      <c r="E76" s="22">
        <v>30978</v>
      </c>
      <c r="F76" s="22">
        <v>58173</v>
      </c>
      <c r="G76" s="22">
        <v>59609</v>
      </c>
      <c r="H76" s="22">
        <v>11140</v>
      </c>
      <c r="I76" s="22">
        <v>58001</v>
      </c>
      <c r="J76" s="22">
        <v>3468</v>
      </c>
      <c r="K76" s="22">
        <v>0</v>
      </c>
      <c r="L76" s="22">
        <v>0</v>
      </c>
      <c r="M76" s="22">
        <v>0</v>
      </c>
      <c r="N76" s="6">
        <f t="shared" si="1"/>
        <v>2751391</v>
      </c>
    </row>
    <row r="77" spans="1:14" x14ac:dyDescent="0.25">
      <c r="A77" s="9">
        <v>74</v>
      </c>
      <c r="B77" s="24" t="s">
        <v>88</v>
      </c>
      <c r="C77" s="22">
        <v>96922</v>
      </c>
      <c r="D77" s="22">
        <v>51796</v>
      </c>
      <c r="E77" s="22">
        <v>1754</v>
      </c>
      <c r="F77" s="22">
        <v>5209</v>
      </c>
      <c r="G77" s="22">
        <v>802</v>
      </c>
      <c r="H77" s="22">
        <v>462</v>
      </c>
      <c r="I77" s="22">
        <v>590</v>
      </c>
      <c r="J77" s="22">
        <v>300</v>
      </c>
      <c r="K77" s="22">
        <v>0</v>
      </c>
      <c r="L77" s="22">
        <v>845</v>
      </c>
      <c r="M77" s="22">
        <v>0</v>
      </c>
      <c r="N77" s="6">
        <f t="shared" si="1"/>
        <v>158680</v>
      </c>
    </row>
    <row r="78" spans="1:14" x14ac:dyDescent="0.25">
      <c r="A78" s="9">
        <v>75</v>
      </c>
      <c r="B78" s="24" t="s">
        <v>89</v>
      </c>
      <c r="C78" s="22">
        <v>351826</v>
      </c>
      <c r="D78" s="22">
        <v>154584</v>
      </c>
      <c r="E78" s="22">
        <v>4777</v>
      </c>
      <c r="F78" s="22">
        <v>13282</v>
      </c>
      <c r="G78" s="22">
        <v>4480</v>
      </c>
      <c r="H78" s="22">
        <v>1804</v>
      </c>
      <c r="I78" s="22">
        <v>4815</v>
      </c>
      <c r="J78" s="22">
        <v>715</v>
      </c>
      <c r="K78" s="22">
        <v>0</v>
      </c>
      <c r="L78" s="22">
        <v>0</v>
      </c>
      <c r="M78" s="22">
        <v>0</v>
      </c>
      <c r="N78" s="6">
        <f t="shared" si="1"/>
        <v>536283</v>
      </c>
    </row>
    <row r="79" spans="1:14" x14ac:dyDescent="0.25">
      <c r="A79" s="9">
        <v>76</v>
      </c>
      <c r="B79" s="24" t="s">
        <v>90</v>
      </c>
      <c r="C79" s="22">
        <v>198350</v>
      </c>
      <c r="D79" s="22">
        <v>93814</v>
      </c>
      <c r="E79" s="22">
        <v>3335</v>
      </c>
      <c r="F79" s="22">
        <v>8194</v>
      </c>
      <c r="G79" s="22">
        <v>5964</v>
      </c>
      <c r="H79" s="22">
        <v>1098</v>
      </c>
      <c r="I79" s="22">
        <v>4634</v>
      </c>
      <c r="J79" s="22">
        <v>479</v>
      </c>
      <c r="K79" s="22">
        <v>0</v>
      </c>
      <c r="L79" s="22">
        <v>31735</v>
      </c>
      <c r="M79" s="22">
        <v>0</v>
      </c>
      <c r="N79" s="6">
        <f t="shared" si="1"/>
        <v>347603</v>
      </c>
    </row>
    <row r="80" spans="1:14" x14ac:dyDescent="0.25">
      <c r="A80" s="9">
        <v>77</v>
      </c>
      <c r="B80" s="24" t="s">
        <v>91</v>
      </c>
      <c r="C80" s="22">
        <v>204502</v>
      </c>
      <c r="D80" s="22">
        <v>75881</v>
      </c>
      <c r="E80" s="22">
        <v>3370</v>
      </c>
      <c r="F80" s="22">
        <v>8031</v>
      </c>
      <c r="G80" s="22">
        <v>7255</v>
      </c>
      <c r="H80" s="22">
        <v>1153</v>
      </c>
      <c r="I80" s="22">
        <v>5633</v>
      </c>
      <c r="J80" s="22">
        <v>470</v>
      </c>
      <c r="K80" s="22">
        <v>0</v>
      </c>
      <c r="L80" s="22">
        <v>32160</v>
      </c>
      <c r="M80" s="22">
        <v>0</v>
      </c>
      <c r="N80" s="6">
        <f t="shared" si="1"/>
        <v>338455</v>
      </c>
    </row>
    <row r="81" spans="1:14" x14ac:dyDescent="0.25">
      <c r="A81" s="9">
        <v>78</v>
      </c>
      <c r="B81" s="24" t="s">
        <v>92</v>
      </c>
      <c r="C81" s="22">
        <v>132756</v>
      </c>
      <c r="D81" s="22">
        <v>55623</v>
      </c>
      <c r="E81" s="22">
        <v>2230</v>
      </c>
      <c r="F81" s="22">
        <v>5090</v>
      </c>
      <c r="G81" s="22">
        <v>2021</v>
      </c>
      <c r="H81" s="22">
        <v>769</v>
      </c>
      <c r="I81" s="22">
        <v>2730</v>
      </c>
      <c r="J81" s="22">
        <v>262</v>
      </c>
      <c r="K81" s="22">
        <v>0</v>
      </c>
      <c r="L81" s="22">
        <v>17251</v>
      </c>
      <c r="M81" s="22">
        <v>0</v>
      </c>
      <c r="N81" s="6">
        <f t="shared" si="1"/>
        <v>218732</v>
      </c>
    </row>
    <row r="82" spans="1:14" x14ac:dyDescent="0.25">
      <c r="A82" s="9">
        <v>79</v>
      </c>
      <c r="B82" s="24" t="s">
        <v>93</v>
      </c>
      <c r="C82" s="22">
        <v>7034380</v>
      </c>
      <c r="D82" s="22">
        <v>1921127</v>
      </c>
      <c r="E82" s="22">
        <v>119237</v>
      </c>
      <c r="F82" s="22">
        <v>199952</v>
      </c>
      <c r="G82" s="22">
        <v>126875</v>
      </c>
      <c r="H82" s="22">
        <v>46945</v>
      </c>
      <c r="I82" s="22">
        <v>210499</v>
      </c>
      <c r="J82" s="22">
        <v>13828</v>
      </c>
      <c r="K82" s="22">
        <v>0</v>
      </c>
      <c r="L82" s="22">
        <v>762007</v>
      </c>
      <c r="M82" s="22">
        <v>0</v>
      </c>
      <c r="N82" s="6">
        <f t="shared" si="1"/>
        <v>10434850</v>
      </c>
    </row>
    <row r="83" spans="1:14" x14ac:dyDescent="0.25">
      <c r="A83" s="9">
        <v>80</v>
      </c>
      <c r="B83" s="24" t="s">
        <v>94</v>
      </c>
      <c r="C83" s="22">
        <v>116850</v>
      </c>
      <c r="D83" s="22">
        <v>54601</v>
      </c>
      <c r="E83" s="22">
        <v>2108</v>
      </c>
      <c r="F83" s="22">
        <v>5504</v>
      </c>
      <c r="G83" s="22">
        <v>2868</v>
      </c>
      <c r="H83" s="22">
        <v>622</v>
      </c>
      <c r="I83" s="22">
        <v>2105</v>
      </c>
      <c r="J83" s="22">
        <v>320</v>
      </c>
      <c r="K83" s="22">
        <v>0</v>
      </c>
      <c r="L83" s="22">
        <v>0</v>
      </c>
      <c r="M83" s="22">
        <v>0</v>
      </c>
      <c r="N83" s="6">
        <f t="shared" si="1"/>
        <v>184978</v>
      </c>
    </row>
    <row r="84" spans="1:14" x14ac:dyDescent="0.25">
      <c r="A84" s="9">
        <v>81</v>
      </c>
      <c r="B84" s="24" t="s">
        <v>95</v>
      </c>
      <c r="C84" s="22">
        <v>128402</v>
      </c>
      <c r="D84" s="22">
        <v>53870</v>
      </c>
      <c r="E84" s="22">
        <v>2238</v>
      </c>
      <c r="F84" s="22">
        <v>5727</v>
      </c>
      <c r="G84" s="22">
        <v>3437</v>
      </c>
      <c r="H84" s="22">
        <v>693</v>
      </c>
      <c r="I84" s="22">
        <v>2539</v>
      </c>
      <c r="J84" s="22">
        <v>331</v>
      </c>
      <c r="K84" s="22">
        <v>0</v>
      </c>
      <c r="L84" s="22">
        <v>0</v>
      </c>
      <c r="M84" s="22">
        <v>0</v>
      </c>
      <c r="N84" s="6">
        <f t="shared" si="1"/>
        <v>197237</v>
      </c>
    </row>
    <row r="85" spans="1:14" x14ac:dyDescent="0.25">
      <c r="A85" s="9">
        <v>82</v>
      </c>
      <c r="B85" s="24" t="s">
        <v>96</v>
      </c>
      <c r="C85" s="22">
        <v>224788</v>
      </c>
      <c r="D85" s="22">
        <v>55749</v>
      </c>
      <c r="E85" s="22">
        <v>3961</v>
      </c>
      <c r="F85" s="22">
        <v>9648</v>
      </c>
      <c r="G85" s="22">
        <v>7422</v>
      </c>
      <c r="H85" s="22">
        <v>1256</v>
      </c>
      <c r="I85" s="22">
        <v>5480</v>
      </c>
      <c r="J85" s="22">
        <v>557</v>
      </c>
      <c r="K85" s="22">
        <v>0</v>
      </c>
      <c r="L85" s="22">
        <v>0</v>
      </c>
      <c r="M85" s="22">
        <v>0</v>
      </c>
      <c r="N85" s="6">
        <f t="shared" si="1"/>
        <v>308861</v>
      </c>
    </row>
    <row r="86" spans="1:14" x14ac:dyDescent="0.25">
      <c r="A86" s="9">
        <v>83</v>
      </c>
      <c r="B86" s="24" t="s">
        <v>97</v>
      </c>
      <c r="C86" s="22">
        <v>421936</v>
      </c>
      <c r="D86" s="22">
        <v>173735</v>
      </c>
      <c r="E86" s="22">
        <v>8093</v>
      </c>
      <c r="F86" s="22">
        <v>11779</v>
      </c>
      <c r="G86" s="22">
        <v>17577</v>
      </c>
      <c r="H86" s="22">
        <v>3051</v>
      </c>
      <c r="I86" s="22">
        <v>19240</v>
      </c>
      <c r="J86" s="22">
        <v>651</v>
      </c>
      <c r="K86" s="22">
        <v>0</v>
      </c>
      <c r="L86" s="22">
        <v>42484</v>
      </c>
      <c r="M86" s="22">
        <v>0</v>
      </c>
      <c r="N86" s="6">
        <f t="shared" si="1"/>
        <v>698546</v>
      </c>
    </row>
    <row r="87" spans="1:14" x14ac:dyDescent="0.25">
      <c r="A87" s="9">
        <v>84</v>
      </c>
      <c r="B87" s="24" t="s">
        <v>98</v>
      </c>
      <c r="C87" s="22">
        <v>274062</v>
      </c>
      <c r="D87" s="22">
        <v>97250</v>
      </c>
      <c r="E87" s="22">
        <v>4851</v>
      </c>
      <c r="F87" s="22">
        <v>8327</v>
      </c>
      <c r="G87" s="22">
        <v>6288</v>
      </c>
      <c r="H87" s="22">
        <v>1830</v>
      </c>
      <c r="I87" s="22">
        <v>8884</v>
      </c>
      <c r="J87" s="22">
        <v>464</v>
      </c>
      <c r="K87" s="22">
        <v>0</v>
      </c>
      <c r="L87" s="22">
        <v>0</v>
      </c>
      <c r="M87" s="22">
        <v>0</v>
      </c>
      <c r="N87" s="6">
        <f t="shared" si="1"/>
        <v>401956</v>
      </c>
    </row>
    <row r="88" spans="1:14" x14ac:dyDescent="0.25">
      <c r="A88" s="9">
        <v>85</v>
      </c>
      <c r="B88" s="24" t="s">
        <v>99</v>
      </c>
      <c r="C88" s="22">
        <v>984892</v>
      </c>
      <c r="D88" s="22">
        <v>249343</v>
      </c>
      <c r="E88" s="22">
        <v>17963</v>
      </c>
      <c r="F88" s="22">
        <v>33828</v>
      </c>
      <c r="G88" s="22">
        <v>55657</v>
      </c>
      <c r="H88" s="22">
        <v>6364</v>
      </c>
      <c r="I88" s="22">
        <v>37806</v>
      </c>
      <c r="J88" s="22">
        <v>1963</v>
      </c>
      <c r="K88" s="22">
        <v>0</v>
      </c>
      <c r="L88" s="22">
        <v>66394</v>
      </c>
      <c r="M88" s="22">
        <v>0</v>
      </c>
      <c r="N88" s="6">
        <f t="shared" si="1"/>
        <v>1454210</v>
      </c>
    </row>
    <row r="89" spans="1:14" x14ac:dyDescent="0.25">
      <c r="A89" s="9">
        <v>86</v>
      </c>
      <c r="B89" s="24" t="s">
        <v>100</v>
      </c>
      <c r="C89" s="22">
        <v>97758</v>
      </c>
      <c r="D89" s="22">
        <v>59403</v>
      </c>
      <c r="E89" s="22">
        <v>1708</v>
      </c>
      <c r="F89" s="22">
        <v>4532</v>
      </c>
      <c r="G89" s="22">
        <v>1819</v>
      </c>
      <c r="H89" s="22">
        <v>514</v>
      </c>
      <c r="I89" s="22">
        <v>1498</v>
      </c>
      <c r="J89" s="22">
        <v>274</v>
      </c>
      <c r="K89" s="22">
        <v>0</v>
      </c>
      <c r="L89" s="22">
        <v>3159</v>
      </c>
      <c r="M89" s="22">
        <v>0</v>
      </c>
      <c r="N89" s="6">
        <f t="shared" si="1"/>
        <v>170665</v>
      </c>
    </row>
    <row r="90" spans="1:14" x14ac:dyDescent="0.25">
      <c r="A90" s="9">
        <v>87</v>
      </c>
      <c r="B90" s="24" t="s">
        <v>101</v>
      </c>
      <c r="C90" s="22">
        <v>214908</v>
      </c>
      <c r="D90" s="22">
        <v>161792</v>
      </c>
      <c r="E90" s="22">
        <v>3879</v>
      </c>
      <c r="F90" s="22">
        <v>7735</v>
      </c>
      <c r="G90" s="22">
        <v>9462</v>
      </c>
      <c r="H90" s="22">
        <v>1350</v>
      </c>
      <c r="I90" s="22">
        <v>7753</v>
      </c>
      <c r="J90" s="22">
        <v>444</v>
      </c>
      <c r="K90" s="22">
        <v>0</v>
      </c>
      <c r="L90" s="22">
        <v>0</v>
      </c>
      <c r="M90" s="22">
        <v>0</v>
      </c>
      <c r="N90" s="6">
        <f t="shared" si="1"/>
        <v>407323</v>
      </c>
    </row>
    <row r="91" spans="1:14" x14ac:dyDescent="0.25">
      <c r="A91" s="9">
        <v>88</v>
      </c>
      <c r="B91" s="24" t="s">
        <v>102</v>
      </c>
      <c r="C91" s="22">
        <v>190442</v>
      </c>
      <c r="D91" s="22">
        <v>73261</v>
      </c>
      <c r="E91" s="22">
        <v>3378</v>
      </c>
      <c r="F91" s="22">
        <v>8752</v>
      </c>
      <c r="G91" s="22">
        <v>5682</v>
      </c>
      <c r="H91" s="22">
        <v>1020</v>
      </c>
      <c r="I91" s="22">
        <v>3725</v>
      </c>
      <c r="J91" s="22">
        <v>510</v>
      </c>
      <c r="K91" s="22">
        <v>0</v>
      </c>
      <c r="L91" s="22">
        <v>0</v>
      </c>
      <c r="M91" s="22">
        <v>0</v>
      </c>
      <c r="N91" s="6">
        <f t="shared" si="1"/>
        <v>286770</v>
      </c>
    </row>
    <row r="92" spans="1:14" x14ac:dyDescent="0.25">
      <c r="A92" s="9">
        <v>89</v>
      </c>
      <c r="B92" s="24" t="s">
        <v>103</v>
      </c>
      <c r="C92" s="22">
        <v>133984</v>
      </c>
      <c r="D92" s="22">
        <v>38414</v>
      </c>
      <c r="E92" s="22">
        <v>2355</v>
      </c>
      <c r="F92" s="22">
        <v>5912</v>
      </c>
      <c r="G92" s="22">
        <v>4010</v>
      </c>
      <c r="H92" s="22">
        <v>733</v>
      </c>
      <c r="I92" s="22">
        <v>2997</v>
      </c>
      <c r="J92" s="22">
        <v>340</v>
      </c>
      <c r="K92" s="22">
        <v>0</v>
      </c>
      <c r="L92" s="22">
        <v>0</v>
      </c>
      <c r="M92" s="22">
        <v>0</v>
      </c>
      <c r="N92" s="6">
        <f t="shared" si="1"/>
        <v>188745</v>
      </c>
    </row>
    <row r="93" spans="1:14" x14ac:dyDescent="0.25">
      <c r="A93" s="9">
        <v>90</v>
      </c>
      <c r="B93" s="24" t="s">
        <v>104</v>
      </c>
      <c r="C93" s="22">
        <v>329900</v>
      </c>
      <c r="D93" s="22">
        <v>166784</v>
      </c>
      <c r="E93" s="22">
        <v>5532</v>
      </c>
      <c r="F93" s="22">
        <v>12353</v>
      </c>
      <c r="G93" s="22">
        <v>10817</v>
      </c>
      <c r="H93" s="22">
        <v>1933</v>
      </c>
      <c r="I93" s="22">
        <v>9164</v>
      </c>
      <c r="J93" s="22">
        <v>697</v>
      </c>
      <c r="K93" s="22">
        <v>0</v>
      </c>
      <c r="L93" s="22">
        <v>20854</v>
      </c>
      <c r="M93" s="22">
        <v>0</v>
      </c>
      <c r="N93" s="6">
        <f t="shared" si="1"/>
        <v>558034</v>
      </c>
    </row>
    <row r="94" spans="1:14" x14ac:dyDescent="0.25">
      <c r="A94" s="9">
        <v>91</v>
      </c>
      <c r="B94" s="24" t="s">
        <v>105</v>
      </c>
      <c r="C94" s="22">
        <v>329528</v>
      </c>
      <c r="D94" s="22">
        <v>228474</v>
      </c>
      <c r="E94" s="22">
        <v>6677</v>
      </c>
      <c r="F94" s="22">
        <v>10532</v>
      </c>
      <c r="G94" s="22">
        <v>9429</v>
      </c>
      <c r="H94" s="22">
        <v>2345</v>
      </c>
      <c r="I94" s="22">
        <v>12465</v>
      </c>
      <c r="J94" s="22">
        <v>734</v>
      </c>
      <c r="K94" s="22">
        <v>0</v>
      </c>
      <c r="L94" s="22">
        <v>0</v>
      </c>
      <c r="M94" s="22">
        <v>0</v>
      </c>
      <c r="N94" s="6">
        <f t="shared" si="1"/>
        <v>600184</v>
      </c>
    </row>
    <row r="95" spans="1:14" x14ac:dyDescent="0.25">
      <c r="A95" s="9">
        <v>92</v>
      </c>
      <c r="B95" s="24" t="s">
        <v>106</v>
      </c>
      <c r="C95" s="22">
        <v>132668</v>
      </c>
      <c r="D95" s="22">
        <v>61329</v>
      </c>
      <c r="E95" s="22">
        <v>2368</v>
      </c>
      <c r="F95" s="22">
        <v>5808</v>
      </c>
      <c r="G95" s="22">
        <v>2936</v>
      </c>
      <c r="H95" s="22">
        <v>738</v>
      </c>
      <c r="I95" s="22">
        <v>2675</v>
      </c>
      <c r="J95" s="22">
        <v>352</v>
      </c>
      <c r="K95" s="22">
        <v>0</v>
      </c>
      <c r="L95" s="22">
        <v>5398</v>
      </c>
      <c r="M95" s="22">
        <v>0</v>
      </c>
      <c r="N95" s="6">
        <f t="shared" si="1"/>
        <v>214272</v>
      </c>
    </row>
    <row r="96" spans="1:14" x14ac:dyDescent="0.25">
      <c r="A96" s="9">
        <v>93</v>
      </c>
      <c r="B96" s="24" t="s">
        <v>107</v>
      </c>
      <c r="C96" s="22">
        <v>75006</v>
      </c>
      <c r="D96" s="22">
        <v>33258</v>
      </c>
      <c r="E96" s="22">
        <v>1342</v>
      </c>
      <c r="F96" s="22">
        <v>3358</v>
      </c>
      <c r="G96" s="22">
        <v>873</v>
      </c>
      <c r="H96" s="22">
        <v>412</v>
      </c>
      <c r="I96" s="22">
        <v>1105</v>
      </c>
      <c r="J96" s="22">
        <v>196</v>
      </c>
      <c r="K96" s="22">
        <v>0</v>
      </c>
      <c r="L96" s="22">
        <v>1842</v>
      </c>
      <c r="M96" s="22">
        <v>0</v>
      </c>
      <c r="N96" s="6">
        <f t="shared" si="1"/>
        <v>117392</v>
      </c>
    </row>
    <row r="97" spans="1:14" x14ac:dyDescent="0.25">
      <c r="A97" s="9">
        <v>94</v>
      </c>
      <c r="B97" s="24" t="s">
        <v>108</v>
      </c>
      <c r="C97" s="22">
        <v>135234</v>
      </c>
      <c r="D97" s="22">
        <v>56051</v>
      </c>
      <c r="E97" s="22">
        <v>2329</v>
      </c>
      <c r="F97" s="22">
        <v>6142</v>
      </c>
      <c r="G97" s="22">
        <v>3147</v>
      </c>
      <c r="H97" s="22">
        <v>715</v>
      </c>
      <c r="I97" s="22">
        <v>2446</v>
      </c>
      <c r="J97" s="22">
        <v>357</v>
      </c>
      <c r="K97" s="22">
        <v>0</v>
      </c>
      <c r="L97" s="22">
        <v>0</v>
      </c>
      <c r="M97" s="22">
        <v>0</v>
      </c>
      <c r="N97" s="6">
        <f t="shared" si="1"/>
        <v>206421</v>
      </c>
    </row>
    <row r="98" spans="1:14" x14ac:dyDescent="0.25">
      <c r="A98" s="9">
        <v>95</v>
      </c>
      <c r="B98" s="24" t="s">
        <v>109</v>
      </c>
      <c r="C98" s="22">
        <v>241246</v>
      </c>
      <c r="D98" s="22">
        <v>104385</v>
      </c>
      <c r="E98" s="22">
        <v>4235</v>
      </c>
      <c r="F98" s="22">
        <v>10395</v>
      </c>
      <c r="G98" s="22">
        <v>9083</v>
      </c>
      <c r="H98" s="22">
        <v>1341</v>
      </c>
      <c r="I98" s="22">
        <v>5892</v>
      </c>
      <c r="J98" s="22">
        <v>599</v>
      </c>
      <c r="K98" s="22">
        <v>0</v>
      </c>
      <c r="L98" s="22">
        <v>4151</v>
      </c>
      <c r="M98" s="22">
        <v>0</v>
      </c>
      <c r="N98" s="6">
        <f t="shared" si="1"/>
        <v>381327</v>
      </c>
    </row>
    <row r="99" spans="1:14" x14ac:dyDescent="0.25">
      <c r="A99" s="9">
        <v>96</v>
      </c>
      <c r="B99" s="24" t="s">
        <v>110</v>
      </c>
      <c r="C99" s="22">
        <v>92156</v>
      </c>
      <c r="D99" s="22">
        <v>32378</v>
      </c>
      <c r="E99" s="22">
        <v>1434</v>
      </c>
      <c r="F99" s="22">
        <v>3684</v>
      </c>
      <c r="G99" s="22">
        <v>1199</v>
      </c>
      <c r="H99" s="22">
        <v>495</v>
      </c>
      <c r="I99" s="22">
        <v>1475</v>
      </c>
      <c r="J99" s="22">
        <v>186</v>
      </c>
      <c r="K99" s="22">
        <v>0</v>
      </c>
      <c r="L99" s="22">
        <v>26033</v>
      </c>
      <c r="M99" s="22">
        <v>0</v>
      </c>
      <c r="N99" s="6">
        <f t="shared" si="1"/>
        <v>159040</v>
      </c>
    </row>
    <row r="100" spans="1:14" x14ac:dyDescent="0.25">
      <c r="A100" s="9">
        <v>97</v>
      </c>
      <c r="B100" s="24" t="s">
        <v>111</v>
      </c>
      <c r="C100" s="22">
        <v>122166</v>
      </c>
      <c r="D100" s="22">
        <v>56881</v>
      </c>
      <c r="E100" s="22">
        <v>2162</v>
      </c>
      <c r="F100" s="22">
        <v>5441</v>
      </c>
      <c r="G100" s="22">
        <v>3202</v>
      </c>
      <c r="H100" s="22">
        <v>667</v>
      </c>
      <c r="I100" s="22">
        <v>2467</v>
      </c>
      <c r="J100" s="22">
        <v>317</v>
      </c>
      <c r="K100" s="22">
        <v>0</v>
      </c>
      <c r="L100" s="22">
        <v>5854</v>
      </c>
      <c r="M100" s="22">
        <v>0</v>
      </c>
      <c r="N100" s="6">
        <f t="shared" si="1"/>
        <v>199157</v>
      </c>
    </row>
    <row r="101" spans="1:14" x14ac:dyDescent="0.25">
      <c r="A101" s="9">
        <v>98</v>
      </c>
      <c r="B101" s="24" t="s">
        <v>112</v>
      </c>
      <c r="C101" s="22">
        <v>236776</v>
      </c>
      <c r="D101" s="22">
        <v>52579</v>
      </c>
      <c r="E101" s="22">
        <v>4157</v>
      </c>
      <c r="F101" s="22">
        <v>10342</v>
      </c>
      <c r="G101" s="22">
        <v>8056</v>
      </c>
      <c r="H101" s="22">
        <v>1303</v>
      </c>
      <c r="I101" s="22">
        <v>5470</v>
      </c>
      <c r="J101" s="22">
        <v>616</v>
      </c>
      <c r="K101" s="22">
        <v>0</v>
      </c>
      <c r="L101" s="22">
        <v>0</v>
      </c>
      <c r="M101" s="22">
        <v>0</v>
      </c>
      <c r="N101" s="6">
        <f t="shared" si="1"/>
        <v>319299</v>
      </c>
    </row>
    <row r="102" spans="1:14" x14ac:dyDescent="0.25">
      <c r="A102" s="9">
        <v>99</v>
      </c>
      <c r="B102" s="24" t="s">
        <v>113</v>
      </c>
      <c r="C102" s="22">
        <v>108154</v>
      </c>
      <c r="D102" s="22">
        <v>60407</v>
      </c>
      <c r="E102" s="22">
        <v>1969</v>
      </c>
      <c r="F102" s="22">
        <v>5905</v>
      </c>
      <c r="G102" s="22">
        <v>737</v>
      </c>
      <c r="H102" s="22">
        <v>511</v>
      </c>
      <c r="I102" s="22">
        <v>509</v>
      </c>
      <c r="J102" s="22">
        <v>342</v>
      </c>
      <c r="K102" s="22">
        <v>0</v>
      </c>
      <c r="L102" s="22">
        <v>0</v>
      </c>
      <c r="M102" s="22">
        <v>0</v>
      </c>
      <c r="N102" s="6">
        <f t="shared" si="1"/>
        <v>178534</v>
      </c>
    </row>
    <row r="103" spans="1:14" x14ac:dyDescent="0.25">
      <c r="A103" s="9">
        <v>100</v>
      </c>
      <c r="B103" s="24" t="s">
        <v>114</v>
      </c>
      <c r="C103" s="22">
        <v>93450</v>
      </c>
      <c r="D103" s="22">
        <v>49830</v>
      </c>
      <c r="E103" s="22">
        <v>1692</v>
      </c>
      <c r="F103" s="22">
        <v>5060</v>
      </c>
      <c r="G103" s="22">
        <v>732</v>
      </c>
      <c r="H103" s="22">
        <v>443</v>
      </c>
      <c r="I103" s="22">
        <v>508</v>
      </c>
      <c r="J103" s="22">
        <v>292</v>
      </c>
      <c r="K103" s="22">
        <v>0</v>
      </c>
      <c r="L103" s="22">
        <v>16304</v>
      </c>
      <c r="M103" s="22">
        <v>0</v>
      </c>
      <c r="N103" s="6">
        <f t="shared" si="1"/>
        <v>168311</v>
      </c>
    </row>
    <row r="104" spans="1:14" x14ac:dyDescent="0.25">
      <c r="A104" s="9">
        <v>101</v>
      </c>
      <c r="B104" s="24" t="s">
        <v>115</v>
      </c>
      <c r="C104" s="22">
        <v>105918</v>
      </c>
      <c r="D104" s="22">
        <v>52788</v>
      </c>
      <c r="E104" s="22">
        <v>1906</v>
      </c>
      <c r="F104" s="22">
        <v>5509</v>
      </c>
      <c r="G104" s="22">
        <v>1396</v>
      </c>
      <c r="H104" s="22">
        <v>518</v>
      </c>
      <c r="I104" s="22">
        <v>964</v>
      </c>
      <c r="J104" s="22">
        <v>316</v>
      </c>
      <c r="K104" s="22">
        <v>0</v>
      </c>
      <c r="L104" s="22">
        <v>0</v>
      </c>
      <c r="M104" s="22">
        <v>0</v>
      </c>
      <c r="N104" s="6">
        <f t="shared" si="1"/>
        <v>169315</v>
      </c>
    </row>
    <row r="105" spans="1:14" x14ac:dyDescent="0.25">
      <c r="A105" s="9">
        <v>102</v>
      </c>
      <c r="B105" s="24" t="s">
        <v>116</v>
      </c>
      <c r="C105" s="22">
        <v>211220</v>
      </c>
      <c r="D105" s="22">
        <v>69565</v>
      </c>
      <c r="E105" s="22">
        <v>3713</v>
      </c>
      <c r="F105" s="22">
        <v>7848</v>
      </c>
      <c r="G105" s="22">
        <v>9046</v>
      </c>
      <c r="H105" s="22">
        <v>1281</v>
      </c>
      <c r="I105" s="22">
        <v>7167</v>
      </c>
      <c r="J105" s="22">
        <v>464</v>
      </c>
      <c r="K105" s="22">
        <v>0</v>
      </c>
      <c r="L105" s="22">
        <v>13265</v>
      </c>
      <c r="M105" s="22">
        <v>0</v>
      </c>
      <c r="N105" s="6">
        <f t="shared" si="1"/>
        <v>323569</v>
      </c>
    </row>
    <row r="106" spans="1:14" x14ac:dyDescent="0.25">
      <c r="A106" s="9">
        <v>103</v>
      </c>
      <c r="B106" s="24" t="s">
        <v>117</v>
      </c>
      <c r="C106" s="22">
        <v>416732</v>
      </c>
      <c r="D106" s="22">
        <v>199292</v>
      </c>
      <c r="E106" s="22">
        <v>8333</v>
      </c>
      <c r="F106" s="22">
        <v>15182</v>
      </c>
      <c r="G106" s="22">
        <v>11125</v>
      </c>
      <c r="H106" s="22">
        <v>2777</v>
      </c>
      <c r="I106" s="22">
        <v>12561</v>
      </c>
      <c r="J106" s="22">
        <v>1156</v>
      </c>
      <c r="K106" s="22">
        <v>0</v>
      </c>
      <c r="L106" s="22">
        <v>5699</v>
      </c>
      <c r="M106" s="22">
        <v>0</v>
      </c>
      <c r="N106" s="6">
        <f t="shared" si="1"/>
        <v>672857</v>
      </c>
    </row>
    <row r="107" spans="1:14" x14ac:dyDescent="0.25">
      <c r="A107" s="9">
        <v>104</v>
      </c>
      <c r="B107" s="24" t="s">
        <v>118</v>
      </c>
      <c r="C107" s="22">
        <v>241112</v>
      </c>
      <c r="D107" s="22">
        <v>122485</v>
      </c>
      <c r="E107" s="22">
        <v>3886</v>
      </c>
      <c r="F107" s="22">
        <v>9269</v>
      </c>
      <c r="G107" s="22">
        <v>4965</v>
      </c>
      <c r="H107" s="22">
        <v>1354</v>
      </c>
      <c r="I107" s="22">
        <v>4821</v>
      </c>
      <c r="J107" s="22">
        <v>587</v>
      </c>
      <c r="K107" s="22">
        <v>0</v>
      </c>
      <c r="L107" s="22">
        <v>7342</v>
      </c>
      <c r="M107" s="22">
        <v>0</v>
      </c>
      <c r="N107" s="6">
        <f t="shared" si="1"/>
        <v>395821</v>
      </c>
    </row>
    <row r="108" spans="1:14" x14ac:dyDescent="0.25">
      <c r="A108" s="9">
        <v>105</v>
      </c>
      <c r="B108" s="24" t="s">
        <v>119</v>
      </c>
      <c r="C108" s="22">
        <v>322770</v>
      </c>
      <c r="D108" s="22">
        <v>61279</v>
      </c>
      <c r="E108" s="22">
        <v>5729</v>
      </c>
      <c r="F108" s="22">
        <v>12880</v>
      </c>
      <c r="G108" s="22">
        <v>13616</v>
      </c>
      <c r="H108" s="22">
        <v>1895</v>
      </c>
      <c r="I108" s="22">
        <v>9985</v>
      </c>
      <c r="J108" s="22">
        <v>748</v>
      </c>
      <c r="K108" s="22">
        <v>0</v>
      </c>
      <c r="L108" s="22">
        <v>0</v>
      </c>
      <c r="M108" s="22">
        <v>0</v>
      </c>
      <c r="N108" s="6">
        <f t="shared" si="1"/>
        <v>428902</v>
      </c>
    </row>
    <row r="109" spans="1:14" x14ac:dyDescent="0.25">
      <c r="A109" s="9">
        <v>106</v>
      </c>
      <c r="B109" s="24" t="s">
        <v>120</v>
      </c>
      <c r="C109" s="22">
        <v>64354</v>
      </c>
      <c r="D109" s="22">
        <v>31520</v>
      </c>
      <c r="E109" s="22">
        <v>1124</v>
      </c>
      <c r="F109" s="22">
        <v>3144</v>
      </c>
      <c r="G109" s="22">
        <v>446</v>
      </c>
      <c r="H109" s="22">
        <v>324</v>
      </c>
      <c r="I109" s="22">
        <v>539</v>
      </c>
      <c r="J109" s="22">
        <v>186</v>
      </c>
      <c r="K109" s="22">
        <v>0</v>
      </c>
      <c r="L109" s="22">
        <v>2962</v>
      </c>
      <c r="M109" s="22">
        <v>0</v>
      </c>
      <c r="N109" s="6">
        <f t="shared" si="1"/>
        <v>104599</v>
      </c>
    </row>
    <row r="110" spans="1:14" x14ac:dyDescent="0.25">
      <c r="A110" s="9">
        <v>107</v>
      </c>
      <c r="B110" s="24" t="s">
        <v>121</v>
      </c>
      <c r="C110" s="22">
        <v>962986</v>
      </c>
      <c r="D110" s="22">
        <v>479587</v>
      </c>
      <c r="E110" s="22">
        <v>15878</v>
      </c>
      <c r="F110" s="22">
        <v>28235</v>
      </c>
      <c r="G110" s="22">
        <v>40440</v>
      </c>
      <c r="H110" s="22">
        <v>6254</v>
      </c>
      <c r="I110" s="22">
        <v>38482</v>
      </c>
      <c r="J110" s="22">
        <v>1714</v>
      </c>
      <c r="K110" s="22">
        <v>0</v>
      </c>
      <c r="L110" s="22">
        <v>0</v>
      </c>
      <c r="M110" s="22">
        <v>0</v>
      </c>
      <c r="N110" s="6">
        <f t="shared" si="1"/>
        <v>1573576</v>
      </c>
    </row>
    <row r="111" spans="1:14" x14ac:dyDescent="0.25">
      <c r="A111" s="9">
        <v>108</v>
      </c>
      <c r="B111" s="24" t="s">
        <v>122</v>
      </c>
      <c r="C111" s="22">
        <v>220572</v>
      </c>
      <c r="D111" s="22">
        <v>77255</v>
      </c>
      <c r="E111" s="22">
        <v>3689</v>
      </c>
      <c r="F111" s="22">
        <v>9731</v>
      </c>
      <c r="G111" s="22">
        <v>5590</v>
      </c>
      <c r="H111" s="22">
        <v>1164</v>
      </c>
      <c r="I111" s="22">
        <v>3981</v>
      </c>
      <c r="J111" s="22">
        <v>564</v>
      </c>
      <c r="K111" s="22">
        <v>0</v>
      </c>
      <c r="L111" s="22">
        <v>5680</v>
      </c>
      <c r="M111" s="22">
        <v>0</v>
      </c>
      <c r="N111" s="6">
        <f t="shared" si="1"/>
        <v>328226</v>
      </c>
    </row>
    <row r="112" spans="1:14" x14ac:dyDescent="0.25">
      <c r="A112" s="9">
        <v>109</v>
      </c>
      <c r="B112" s="24" t="s">
        <v>123</v>
      </c>
      <c r="C112" s="22">
        <v>89482</v>
      </c>
      <c r="D112" s="22">
        <v>42591</v>
      </c>
      <c r="E112" s="22">
        <v>1589</v>
      </c>
      <c r="F112" s="22">
        <v>4118</v>
      </c>
      <c r="G112" s="22">
        <v>2040</v>
      </c>
      <c r="H112" s="22">
        <v>479</v>
      </c>
      <c r="I112" s="22">
        <v>1660</v>
      </c>
      <c r="J112" s="22">
        <v>239</v>
      </c>
      <c r="K112" s="22">
        <v>0</v>
      </c>
      <c r="L112" s="22">
        <v>13602</v>
      </c>
      <c r="M112" s="22">
        <v>0</v>
      </c>
      <c r="N112" s="6">
        <f t="shared" si="1"/>
        <v>155800</v>
      </c>
    </row>
    <row r="113" spans="1:14" x14ac:dyDescent="0.25">
      <c r="A113" s="9">
        <v>110</v>
      </c>
      <c r="B113" s="24" t="s">
        <v>124</v>
      </c>
      <c r="C113" s="22">
        <v>147304</v>
      </c>
      <c r="D113" s="22">
        <v>52870</v>
      </c>
      <c r="E113" s="22">
        <v>2562</v>
      </c>
      <c r="F113" s="22">
        <v>6780</v>
      </c>
      <c r="G113" s="22">
        <v>3245</v>
      </c>
      <c r="H113" s="22">
        <v>777</v>
      </c>
      <c r="I113" s="22">
        <v>2388</v>
      </c>
      <c r="J113" s="22">
        <v>380</v>
      </c>
      <c r="K113" s="22">
        <v>0</v>
      </c>
      <c r="L113" s="22">
        <v>0</v>
      </c>
      <c r="M113" s="22">
        <v>0</v>
      </c>
      <c r="N113" s="6">
        <f t="shared" si="1"/>
        <v>216306</v>
      </c>
    </row>
    <row r="114" spans="1:14" x14ac:dyDescent="0.25">
      <c r="A114" s="9">
        <v>111</v>
      </c>
      <c r="B114" s="24" t="s">
        <v>125</v>
      </c>
      <c r="C114" s="22">
        <v>274288</v>
      </c>
      <c r="D114" s="22">
        <v>120371</v>
      </c>
      <c r="E114" s="22">
        <v>4460</v>
      </c>
      <c r="F114" s="22">
        <v>11133</v>
      </c>
      <c r="G114" s="22">
        <v>9199</v>
      </c>
      <c r="H114" s="22">
        <v>1502</v>
      </c>
      <c r="I114" s="22">
        <v>6474</v>
      </c>
      <c r="J114" s="22">
        <v>604</v>
      </c>
      <c r="K114" s="22">
        <v>0</v>
      </c>
      <c r="L114" s="22">
        <v>0</v>
      </c>
      <c r="M114" s="22">
        <v>0</v>
      </c>
      <c r="N114" s="6">
        <f t="shared" si="1"/>
        <v>428031</v>
      </c>
    </row>
    <row r="115" spans="1:14" x14ac:dyDescent="0.25">
      <c r="A115" s="9">
        <v>112</v>
      </c>
      <c r="B115" s="24" t="s">
        <v>126</v>
      </c>
      <c r="C115" s="22">
        <v>337298</v>
      </c>
      <c r="D115" s="22">
        <v>185977</v>
      </c>
      <c r="E115" s="22">
        <v>5872</v>
      </c>
      <c r="F115" s="22">
        <v>16514</v>
      </c>
      <c r="G115" s="22">
        <v>4682</v>
      </c>
      <c r="H115" s="22">
        <v>1694</v>
      </c>
      <c r="I115" s="22">
        <v>3735</v>
      </c>
      <c r="J115" s="22">
        <v>945</v>
      </c>
      <c r="K115" s="22">
        <v>0</v>
      </c>
      <c r="L115" s="22">
        <v>9867</v>
      </c>
      <c r="M115" s="22">
        <v>0</v>
      </c>
      <c r="N115" s="6">
        <f t="shared" si="1"/>
        <v>566584</v>
      </c>
    </row>
    <row r="116" spans="1:14" x14ac:dyDescent="0.25">
      <c r="A116" s="9">
        <v>113</v>
      </c>
      <c r="B116" s="24" t="s">
        <v>127</v>
      </c>
      <c r="C116" s="22">
        <v>243742</v>
      </c>
      <c r="D116" s="22">
        <v>167561</v>
      </c>
      <c r="E116" s="22">
        <v>4234</v>
      </c>
      <c r="F116" s="22">
        <v>9124</v>
      </c>
      <c r="G116" s="22">
        <v>5536</v>
      </c>
      <c r="H116" s="22">
        <v>1461</v>
      </c>
      <c r="I116" s="22">
        <v>5925</v>
      </c>
      <c r="J116" s="22">
        <v>554</v>
      </c>
      <c r="K116" s="22">
        <v>0</v>
      </c>
      <c r="L116" s="22">
        <v>0</v>
      </c>
      <c r="M116" s="22">
        <v>0</v>
      </c>
      <c r="N116" s="6">
        <f t="shared" si="1"/>
        <v>438137</v>
      </c>
    </row>
    <row r="117" spans="1:14" x14ac:dyDescent="0.25">
      <c r="A117" s="9">
        <v>114</v>
      </c>
      <c r="B117" s="24" t="s">
        <v>128</v>
      </c>
      <c r="C117" s="22">
        <v>83972</v>
      </c>
      <c r="D117" s="22">
        <v>39012</v>
      </c>
      <c r="E117" s="22">
        <v>1512</v>
      </c>
      <c r="F117" s="22">
        <v>4246</v>
      </c>
      <c r="G117" s="22">
        <v>1214</v>
      </c>
      <c r="H117" s="22">
        <v>422</v>
      </c>
      <c r="I117" s="22">
        <v>921</v>
      </c>
      <c r="J117" s="22">
        <v>249</v>
      </c>
      <c r="K117" s="22">
        <v>0</v>
      </c>
      <c r="L117" s="22">
        <v>3774</v>
      </c>
      <c r="M117" s="22">
        <v>0</v>
      </c>
      <c r="N117" s="6">
        <f t="shared" si="1"/>
        <v>135322</v>
      </c>
    </row>
    <row r="118" spans="1:14" x14ac:dyDescent="0.25">
      <c r="A118" s="9">
        <v>115</v>
      </c>
      <c r="B118" s="24" t="s">
        <v>129</v>
      </c>
      <c r="C118" s="22">
        <v>421094</v>
      </c>
      <c r="D118" s="22">
        <v>225760</v>
      </c>
      <c r="E118" s="22">
        <v>7537</v>
      </c>
      <c r="F118" s="22">
        <v>12829</v>
      </c>
      <c r="G118" s="22">
        <v>16047</v>
      </c>
      <c r="H118" s="22">
        <v>2826</v>
      </c>
      <c r="I118" s="22">
        <v>16628</v>
      </c>
      <c r="J118" s="22">
        <v>796</v>
      </c>
      <c r="K118" s="22">
        <v>0</v>
      </c>
      <c r="L118" s="22">
        <v>42131</v>
      </c>
      <c r="M118" s="22">
        <v>0</v>
      </c>
      <c r="N118" s="6">
        <f t="shared" si="1"/>
        <v>745648</v>
      </c>
    </row>
    <row r="119" spans="1:14" x14ac:dyDescent="0.25">
      <c r="A119" s="9">
        <v>116</v>
      </c>
      <c r="B119" s="24" t="s">
        <v>130</v>
      </c>
      <c r="C119" s="22">
        <v>224840</v>
      </c>
      <c r="D119" s="22">
        <v>60383</v>
      </c>
      <c r="E119" s="22">
        <v>3967</v>
      </c>
      <c r="F119" s="22">
        <v>9795</v>
      </c>
      <c r="G119" s="22">
        <v>8282</v>
      </c>
      <c r="H119" s="22">
        <v>1245</v>
      </c>
      <c r="I119" s="22">
        <v>5343</v>
      </c>
      <c r="J119" s="22">
        <v>569</v>
      </c>
      <c r="K119" s="22">
        <v>0</v>
      </c>
      <c r="L119" s="22">
        <v>0</v>
      </c>
      <c r="M119" s="22">
        <v>0</v>
      </c>
      <c r="N119" s="6">
        <f t="shared" si="1"/>
        <v>314424</v>
      </c>
    </row>
    <row r="120" spans="1:14" x14ac:dyDescent="0.25">
      <c r="A120" s="9">
        <v>117</v>
      </c>
      <c r="B120" s="24" t="s">
        <v>131</v>
      </c>
      <c r="C120" s="22">
        <v>157098</v>
      </c>
      <c r="D120" s="22">
        <v>71289</v>
      </c>
      <c r="E120" s="22">
        <v>2764</v>
      </c>
      <c r="F120" s="22">
        <v>7144</v>
      </c>
      <c r="G120" s="22">
        <v>4293</v>
      </c>
      <c r="H120" s="22">
        <v>843</v>
      </c>
      <c r="I120" s="22">
        <v>2981</v>
      </c>
      <c r="J120" s="22">
        <v>412</v>
      </c>
      <c r="K120" s="22">
        <v>0</v>
      </c>
      <c r="L120" s="22">
        <v>10499</v>
      </c>
      <c r="M120" s="22">
        <v>0</v>
      </c>
      <c r="N120" s="6">
        <f t="shared" si="1"/>
        <v>257323</v>
      </c>
    </row>
    <row r="121" spans="1:14" x14ac:dyDescent="0.25">
      <c r="A121" s="9">
        <v>118</v>
      </c>
      <c r="B121" s="24" t="s">
        <v>132</v>
      </c>
      <c r="C121" s="22">
        <v>378282</v>
      </c>
      <c r="D121" s="22">
        <v>132834</v>
      </c>
      <c r="E121" s="22">
        <v>6002</v>
      </c>
      <c r="F121" s="22">
        <v>14744</v>
      </c>
      <c r="G121" s="22">
        <v>4560</v>
      </c>
      <c r="H121" s="22">
        <v>2086</v>
      </c>
      <c r="I121" s="22">
        <v>5898</v>
      </c>
      <c r="J121" s="22">
        <v>903</v>
      </c>
      <c r="K121" s="22">
        <v>0</v>
      </c>
      <c r="L121" s="22">
        <v>30008</v>
      </c>
      <c r="M121" s="22">
        <v>0</v>
      </c>
      <c r="N121" s="6">
        <f t="shared" si="1"/>
        <v>575317</v>
      </c>
    </row>
    <row r="122" spans="1:14" x14ac:dyDescent="0.25">
      <c r="A122" s="9">
        <v>119</v>
      </c>
      <c r="B122" s="24" t="s">
        <v>133</v>
      </c>
      <c r="C122" s="22">
        <v>84758</v>
      </c>
      <c r="D122" s="22">
        <v>44889</v>
      </c>
      <c r="E122" s="22">
        <v>1579</v>
      </c>
      <c r="F122" s="22">
        <v>4412</v>
      </c>
      <c r="G122" s="22">
        <v>1383</v>
      </c>
      <c r="H122" s="22">
        <v>427</v>
      </c>
      <c r="I122" s="22">
        <v>949</v>
      </c>
      <c r="J122" s="22">
        <v>263</v>
      </c>
      <c r="K122" s="22">
        <v>0</v>
      </c>
      <c r="L122" s="22">
        <v>0</v>
      </c>
      <c r="M122" s="22">
        <v>0</v>
      </c>
      <c r="N122" s="6">
        <f t="shared" si="1"/>
        <v>138660</v>
      </c>
    </row>
    <row r="123" spans="1:14" x14ac:dyDescent="0.25">
      <c r="A123" s="9">
        <v>120</v>
      </c>
      <c r="B123" s="24" t="s">
        <v>134</v>
      </c>
      <c r="C123" s="22">
        <v>91776</v>
      </c>
      <c r="D123" s="22">
        <v>52491</v>
      </c>
      <c r="E123" s="22">
        <v>1688</v>
      </c>
      <c r="F123" s="22">
        <v>4733</v>
      </c>
      <c r="G123" s="22">
        <v>788</v>
      </c>
      <c r="H123" s="22">
        <v>461</v>
      </c>
      <c r="I123" s="22">
        <v>782</v>
      </c>
      <c r="J123" s="22">
        <v>274</v>
      </c>
      <c r="K123" s="22">
        <v>0</v>
      </c>
      <c r="L123" s="22">
        <v>6870</v>
      </c>
      <c r="M123" s="22">
        <v>0</v>
      </c>
      <c r="N123" s="6">
        <f t="shared" si="1"/>
        <v>159863</v>
      </c>
    </row>
    <row r="124" spans="1:14" x14ac:dyDescent="0.25">
      <c r="A124" s="9">
        <v>121</v>
      </c>
      <c r="B124" s="24" t="s">
        <v>135</v>
      </c>
      <c r="C124" s="22">
        <v>90128</v>
      </c>
      <c r="D124" s="22">
        <v>40879</v>
      </c>
      <c r="E124" s="22">
        <v>1609</v>
      </c>
      <c r="F124" s="22">
        <v>4633</v>
      </c>
      <c r="G124" s="22">
        <v>1052</v>
      </c>
      <c r="H124" s="22">
        <v>443</v>
      </c>
      <c r="I124" s="22">
        <v>810</v>
      </c>
      <c r="J124" s="22">
        <v>271</v>
      </c>
      <c r="K124" s="22">
        <v>0</v>
      </c>
      <c r="L124" s="22">
        <v>3055</v>
      </c>
      <c r="M124" s="22">
        <v>0</v>
      </c>
      <c r="N124" s="6">
        <f t="shared" si="1"/>
        <v>142880</v>
      </c>
    </row>
    <row r="125" spans="1:14" x14ac:dyDescent="0.25">
      <c r="A125" s="9">
        <v>122</v>
      </c>
      <c r="B125" s="24" t="s">
        <v>136</v>
      </c>
      <c r="C125" s="22">
        <v>78994</v>
      </c>
      <c r="D125" s="22">
        <v>49779</v>
      </c>
      <c r="E125" s="22">
        <v>1365</v>
      </c>
      <c r="F125" s="22">
        <v>3870</v>
      </c>
      <c r="G125" s="22">
        <v>1073</v>
      </c>
      <c r="H125" s="22">
        <v>394</v>
      </c>
      <c r="I125" s="22">
        <v>882</v>
      </c>
      <c r="J125" s="22">
        <v>232</v>
      </c>
      <c r="K125" s="22">
        <v>0</v>
      </c>
      <c r="L125" s="22">
        <v>2656</v>
      </c>
      <c r="M125" s="22">
        <v>0</v>
      </c>
      <c r="N125" s="6">
        <f t="shared" si="1"/>
        <v>139245</v>
      </c>
    </row>
    <row r="126" spans="1:14" x14ac:dyDescent="0.25">
      <c r="A126" s="9">
        <v>123</v>
      </c>
      <c r="B126" s="24" t="s">
        <v>137</v>
      </c>
      <c r="C126" s="22">
        <v>158204</v>
      </c>
      <c r="D126" s="22">
        <v>89244</v>
      </c>
      <c r="E126" s="22">
        <v>2747</v>
      </c>
      <c r="F126" s="22">
        <v>6754</v>
      </c>
      <c r="G126" s="22">
        <v>5182</v>
      </c>
      <c r="H126" s="22">
        <v>877</v>
      </c>
      <c r="I126" s="22">
        <v>3732</v>
      </c>
      <c r="J126" s="22">
        <v>403</v>
      </c>
      <c r="K126" s="22">
        <v>0</v>
      </c>
      <c r="L126" s="22">
        <v>4467</v>
      </c>
      <c r="M126" s="22">
        <v>0</v>
      </c>
      <c r="N126" s="6">
        <f t="shared" si="1"/>
        <v>271610</v>
      </c>
    </row>
    <row r="127" spans="1:14" x14ac:dyDescent="0.25">
      <c r="A127" s="9">
        <v>124</v>
      </c>
      <c r="B127" s="24" t="s">
        <v>138</v>
      </c>
      <c r="C127" s="22">
        <v>878294</v>
      </c>
      <c r="D127" s="22">
        <v>315708</v>
      </c>
      <c r="E127" s="22">
        <v>15135</v>
      </c>
      <c r="F127" s="22">
        <v>29539</v>
      </c>
      <c r="G127" s="22">
        <v>38185</v>
      </c>
      <c r="H127" s="22">
        <v>5520</v>
      </c>
      <c r="I127" s="22">
        <v>29958</v>
      </c>
      <c r="J127" s="22">
        <v>1833</v>
      </c>
      <c r="K127" s="22">
        <v>0</v>
      </c>
      <c r="L127" s="22">
        <v>77626</v>
      </c>
      <c r="M127" s="22">
        <v>0</v>
      </c>
      <c r="N127" s="6">
        <f t="shared" si="1"/>
        <v>1391798</v>
      </c>
    </row>
    <row r="128" spans="1:14" x14ac:dyDescent="0.25">
      <c r="A128" s="9">
        <v>125</v>
      </c>
      <c r="B128" s="24" t="s">
        <v>139</v>
      </c>
      <c r="C128" s="22">
        <v>615390</v>
      </c>
      <c r="D128" s="22">
        <v>261385</v>
      </c>
      <c r="E128" s="22">
        <v>10834</v>
      </c>
      <c r="F128" s="22">
        <v>22849</v>
      </c>
      <c r="G128" s="22">
        <v>21278</v>
      </c>
      <c r="H128" s="22">
        <v>3742</v>
      </c>
      <c r="I128" s="22">
        <v>18135</v>
      </c>
      <c r="J128" s="22">
        <v>1288</v>
      </c>
      <c r="K128" s="22">
        <v>0</v>
      </c>
      <c r="L128" s="22">
        <v>0</v>
      </c>
      <c r="M128" s="22">
        <v>0</v>
      </c>
      <c r="N128" s="6">
        <f t="shared" si="1"/>
        <v>954901</v>
      </c>
    </row>
    <row r="129" spans="1:14" x14ac:dyDescent="0.25">
      <c r="A129" s="9">
        <v>126</v>
      </c>
      <c r="B129" s="24" t="s">
        <v>140</v>
      </c>
      <c r="C129" s="22">
        <v>254688</v>
      </c>
      <c r="D129" s="22">
        <v>95803</v>
      </c>
      <c r="E129" s="22">
        <v>4439</v>
      </c>
      <c r="F129" s="22">
        <v>10450</v>
      </c>
      <c r="G129" s="22">
        <v>10606</v>
      </c>
      <c r="H129" s="22">
        <v>1453</v>
      </c>
      <c r="I129" s="22">
        <v>7021</v>
      </c>
      <c r="J129" s="22">
        <v>606</v>
      </c>
      <c r="K129" s="22">
        <v>0</v>
      </c>
      <c r="L129" s="22">
        <v>7426</v>
      </c>
      <c r="M129" s="22">
        <v>0</v>
      </c>
      <c r="N129" s="6">
        <f t="shared" si="1"/>
        <v>392492</v>
      </c>
    </row>
    <row r="130" spans="1:14" x14ac:dyDescent="0.25">
      <c r="A130" s="9">
        <v>127</v>
      </c>
      <c r="B130" s="24" t="s">
        <v>141</v>
      </c>
      <c r="C130" s="22">
        <v>135234</v>
      </c>
      <c r="D130" s="22">
        <v>49627</v>
      </c>
      <c r="E130" s="22">
        <v>2306</v>
      </c>
      <c r="F130" s="22">
        <v>6341</v>
      </c>
      <c r="G130" s="22">
        <v>2472</v>
      </c>
      <c r="H130" s="22">
        <v>692</v>
      </c>
      <c r="I130" s="22">
        <v>1818</v>
      </c>
      <c r="J130" s="22">
        <v>351</v>
      </c>
      <c r="K130" s="22">
        <v>0</v>
      </c>
      <c r="L130" s="22">
        <v>348</v>
      </c>
      <c r="M130" s="22">
        <v>0</v>
      </c>
      <c r="N130" s="6">
        <f t="shared" si="1"/>
        <v>199189</v>
      </c>
    </row>
    <row r="131" spans="1:14" x14ac:dyDescent="0.25">
      <c r="A131" s="9">
        <v>128</v>
      </c>
      <c r="B131" s="24" t="s">
        <v>142</v>
      </c>
      <c r="C131" s="22">
        <v>112244</v>
      </c>
      <c r="D131" s="22">
        <v>67992</v>
      </c>
      <c r="E131" s="22">
        <v>2024</v>
      </c>
      <c r="F131" s="22">
        <v>5395</v>
      </c>
      <c r="G131" s="22">
        <v>2299</v>
      </c>
      <c r="H131" s="22">
        <v>587</v>
      </c>
      <c r="I131" s="22">
        <v>1766</v>
      </c>
      <c r="J131" s="22">
        <v>344</v>
      </c>
      <c r="K131" s="22">
        <v>0</v>
      </c>
      <c r="L131" s="22">
        <v>0</v>
      </c>
      <c r="M131" s="22">
        <v>0</v>
      </c>
      <c r="N131" s="6">
        <f t="shared" si="1"/>
        <v>192651</v>
      </c>
    </row>
    <row r="132" spans="1:14" x14ac:dyDescent="0.25">
      <c r="A132" s="9">
        <v>129</v>
      </c>
      <c r="B132" s="24" t="s">
        <v>143</v>
      </c>
      <c r="C132" s="22">
        <v>153724</v>
      </c>
      <c r="D132" s="22">
        <v>83696</v>
      </c>
      <c r="E132" s="22">
        <v>2344</v>
      </c>
      <c r="F132" s="22">
        <v>5067</v>
      </c>
      <c r="G132" s="22">
        <v>586</v>
      </c>
      <c r="H132" s="22">
        <v>907</v>
      </c>
      <c r="I132" s="22">
        <v>2595</v>
      </c>
      <c r="J132" s="22">
        <v>257</v>
      </c>
      <c r="K132" s="22">
        <v>0</v>
      </c>
      <c r="L132" s="22">
        <v>0</v>
      </c>
      <c r="M132" s="22">
        <v>0</v>
      </c>
      <c r="N132" s="6">
        <f t="shared" si="1"/>
        <v>249176</v>
      </c>
    </row>
    <row r="133" spans="1:14" x14ac:dyDescent="0.25">
      <c r="A133" s="9">
        <v>130</v>
      </c>
      <c r="B133" s="24" t="s">
        <v>144</v>
      </c>
      <c r="C133" s="22">
        <v>324178</v>
      </c>
      <c r="D133" s="22">
        <v>127568</v>
      </c>
      <c r="E133" s="22">
        <v>5720</v>
      </c>
      <c r="F133" s="22">
        <v>14680</v>
      </c>
      <c r="G133" s="22">
        <v>9655</v>
      </c>
      <c r="H133" s="22">
        <v>1747</v>
      </c>
      <c r="I133" s="22">
        <v>6677</v>
      </c>
      <c r="J133" s="22">
        <v>850</v>
      </c>
      <c r="K133" s="22">
        <v>0</v>
      </c>
      <c r="L133" s="22">
        <v>0</v>
      </c>
      <c r="M133" s="22">
        <v>0</v>
      </c>
      <c r="N133" s="6">
        <f t="shared" ref="N133:N196" si="2">SUM(C133:M133)</f>
        <v>491075</v>
      </c>
    </row>
    <row r="134" spans="1:14" x14ac:dyDescent="0.25">
      <c r="A134" s="9">
        <v>131</v>
      </c>
      <c r="B134" s="24" t="s">
        <v>145</v>
      </c>
      <c r="C134" s="22">
        <v>625776</v>
      </c>
      <c r="D134" s="22">
        <v>230513</v>
      </c>
      <c r="E134" s="22">
        <v>10647</v>
      </c>
      <c r="F134" s="22">
        <v>26360</v>
      </c>
      <c r="G134" s="22">
        <v>20482</v>
      </c>
      <c r="H134" s="22">
        <v>3450</v>
      </c>
      <c r="I134" s="22">
        <v>14874</v>
      </c>
      <c r="J134" s="22">
        <v>1553</v>
      </c>
      <c r="K134" s="22">
        <v>0</v>
      </c>
      <c r="L134" s="22">
        <v>28057</v>
      </c>
      <c r="M134" s="22">
        <v>0</v>
      </c>
      <c r="N134" s="6">
        <f t="shared" si="2"/>
        <v>961712</v>
      </c>
    </row>
    <row r="135" spans="1:14" x14ac:dyDescent="0.25">
      <c r="A135" s="9">
        <v>132</v>
      </c>
      <c r="B135" s="24" t="s">
        <v>146</v>
      </c>
      <c r="C135" s="22">
        <v>140886</v>
      </c>
      <c r="D135" s="22">
        <v>68507</v>
      </c>
      <c r="E135" s="22">
        <v>2359</v>
      </c>
      <c r="F135" s="22">
        <v>6098</v>
      </c>
      <c r="G135" s="22">
        <v>2298</v>
      </c>
      <c r="H135" s="22">
        <v>755</v>
      </c>
      <c r="I135" s="22">
        <v>2282</v>
      </c>
      <c r="J135" s="22">
        <v>351</v>
      </c>
      <c r="K135" s="22">
        <v>0</v>
      </c>
      <c r="L135" s="22">
        <v>38704</v>
      </c>
      <c r="M135" s="22">
        <v>0</v>
      </c>
      <c r="N135" s="6">
        <f t="shared" si="2"/>
        <v>262240</v>
      </c>
    </row>
    <row r="136" spans="1:14" x14ac:dyDescent="0.25">
      <c r="A136" s="9">
        <v>133</v>
      </c>
      <c r="B136" s="24" t="s">
        <v>147</v>
      </c>
      <c r="C136" s="22">
        <v>232064</v>
      </c>
      <c r="D136" s="22">
        <v>87562</v>
      </c>
      <c r="E136" s="22">
        <v>4164</v>
      </c>
      <c r="F136" s="22">
        <v>9961</v>
      </c>
      <c r="G136" s="22">
        <v>7512</v>
      </c>
      <c r="H136" s="22">
        <v>1313</v>
      </c>
      <c r="I136" s="22">
        <v>5495</v>
      </c>
      <c r="J136" s="22">
        <v>595</v>
      </c>
      <c r="K136" s="22">
        <v>0</v>
      </c>
      <c r="L136" s="22">
        <v>0</v>
      </c>
      <c r="M136" s="22">
        <v>0</v>
      </c>
      <c r="N136" s="6">
        <f t="shared" si="2"/>
        <v>348666</v>
      </c>
    </row>
    <row r="137" spans="1:14" x14ac:dyDescent="0.25">
      <c r="A137" s="9">
        <v>134</v>
      </c>
      <c r="B137" s="24" t="s">
        <v>148</v>
      </c>
      <c r="C137" s="22">
        <v>1074280</v>
      </c>
      <c r="D137" s="22">
        <v>497508</v>
      </c>
      <c r="E137" s="22">
        <v>18636</v>
      </c>
      <c r="F137" s="22">
        <v>39680</v>
      </c>
      <c r="G137" s="22">
        <v>56589</v>
      </c>
      <c r="H137" s="22">
        <v>6483</v>
      </c>
      <c r="I137" s="22">
        <v>37304</v>
      </c>
      <c r="J137" s="22">
        <v>2308</v>
      </c>
      <c r="K137" s="22">
        <v>0</v>
      </c>
      <c r="L137" s="22">
        <v>0</v>
      </c>
      <c r="M137" s="22">
        <v>0</v>
      </c>
      <c r="N137" s="6">
        <f t="shared" si="2"/>
        <v>1732788</v>
      </c>
    </row>
    <row r="138" spans="1:14" x14ac:dyDescent="0.25">
      <c r="A138" s="9">
        <v>135</v>
      </c>
      <c r="B138" s="24" t="s">
        <v>149</v>
      </c>
      <c r="C138" s="22">
        <v>332846</v>
      </c>
      <c r="D138" s="22">
        <v>52217</v>
      </c>
      <c r="E138" s="22">
        <v>6181</v>
      </c>
      <c r="F138" s="22">
        <v>11208</v>
      </c>
      <c r="G138" s="22">
        <v>13883</v>
      </c>
      <c r="H138" s="22">
        <v>2196</v>
      </c>
      <c r="I138" s="22">
        <v>12688</v>
      </c>
      <c r="J138" s="22">
        <v>648</v>
      </c>
      <c r="K138" s="22">
        <v>0</v>
      </c>
      <c r="L138" s="22">
        <v>15933</v>
      </c>
      <c r="M138" s="22">
        <v>0</v>
      </c>
      <c r="N138" s="6">
        <f t="shared" si="2"/>
        <v>447800</v>
      </c>
    </row>
    <row r="139" spans="1:14" x14ac:dyDescent="0.25">
      <c r="A139" s="9">
        <v>136</v>
      </c>
      <c r="B139" s="24" t="s">
        <v>150</v>
      </c>
      <c r="C139" s="22">
        <v>551392</v>
      </c>
      <c r="D139" s="22">
        <v>345802</v>
      </c>
      <c r="E139" s="22">
        <v>9505</v>
      </c>
      <c r="F139" s="22">
        <v>21591</v>
      </c>
      <c r="G139" s="22">
        <v>21399</v>
      </c>
      <c r="H139" s="22">
        <v>3209</v>
      </c>
      <c r="I139" s="22">
        <v>16265</v>
      </c>
      <c r="J139" s="22">
        <v>1233</v>
      </c>
      <c r="K139" s="22">
        <v>0</v>
      </c>
      <c r="L139" s="22">
        <v>0</v>
      </c>
      <c r="M139" s="22">
        <v>0</v>
      </c>
      <c r="N139" s="6">
        <f t="shared" si="2"/>
        <v>970396</v>
      </c>
    </row>
    <row r="140" spans="1:14" x14ac:dyDescent="0.25">
      <c r="A140" s="9">
        <v>137</v>
      </c>
      <c r="B140" s="24" t="s">
        <v>151</v>
      </c>
      <c r="C140" s="22">
        <v>283980</v>
      </c>
      <c r="D140" s="22">
        <v>93145</v>
      </c>
      <c r="E140" s="22">
        <v>5224</v>
      </c>
      <c r="F140" s="22">
        <v>10129</v>
      </c>
      <c r="G140" s="22">
        <v>6269</v>
      </c>
      <c r="H140" s="22">
        <v>1811</v>
      </c>
      <c r="I140" s="22">
        <v>7594</v>
      </c>
      <c r="J140" s="22">
        <v>645</v>
      </c>
      <c r="K140" s="22">
        <v>0</v>
      </c>
      <c r="L140" s="22">
        <v>6300</v>
      </c>
      <c r="M140" s="22">
        <v>0</v>
      </c>
      <c r="N140" s="6">
        <f t="shared" si="2"/>
        <v>415097</v>
      </c>
    </row>
    <row r="141" spans="1:14" x14ac:dyDescent="0.25">
      <c r="A141" s="9">
        <v>138</v>
      </c>
      <c r="B141" s="24" t="s">
        <v>152</v>
      </c>
      <c r="C141" s="22">
        <v>68912</v>
      </c>
      <c r="D141" s="22">
        <v>39499</v>
      </c>
      <c r="E141" s="22">
        <v>1253</v>
      </c>
      <c r="F141" s="22">
        <v>3600</v>
      </c>
      <c r="G141" s="22">
        <v>806</v>
      </c>
      <c r="H141" s="22">
        <v>338</v>
      </c>
      <c r="I141" s="22">
        <v>599</v>
      </c>
      <c r="J141" s="22">
        <v>218</v>
      </c>
      <c r="K141" s="22">
        <v>0</v>
      </c>
      <c r="L141" s="22">
        <v>0</v>
      </c>
      <c r="M141" s="22">
        <v>0</v>
      </c>
      <c r="N141" s="6">
        <f t="shared" si="2"/>
        <v>115225</v>
      </c>
    </row>
    <row r="142" spans="1:14" x14ac:dyDescent="0.25">
      <c r="A142" s="9">
        <v>139</v>
      </c>
      <c r="B142" s="24" t="s">
        <v>153</v>
      </c>
      <c r="C142" s="22">
        <v>160768</v>
      </c>
      <c r="D142" s="22">
        <v>53529</v>
      </c>
      <c r="E142" s="22">
        <v>2871</v>
      </c>
      <c r="F142" s="22">
        <v>7600</v>
      </c>
      <c r="G142" s="22">
        <v>4262</v>
      </c>
      <c r="H142" s="22">
        <v>847</v>
      </c>
      <c r="I142" s="22">
        <v>2830</v>
      </c>
      <c r="J142" s="22">
        <v>441</v>
      </c>
      <c r="K142" s="22">
        <v>0</v>
      </c>
      <c r="L142" s="22">
        <v>0</v>
      </c>
      <c r="M142" s="22">
        <v>0</v>
      </c>
      <c r="N142" s="6">
        <f t="shared" si="2"/>
        <v>233148</v>
      </c>
    </row>
    <row r="143" spans="1:14" x14ac:dyDescent="0.25">
      <c r="A143" s="9">
        <v>140</v>
      </c>
      <c r="B143" s="24" t="s">
        <v>154</v>
      </c>
      <c r="C143" s="22">
        <v>71886</v>
      </c>
      <c r="D143" s="22">
        <v>33033</v>
      </c>
      <c r="E143" s="22">
        <v>1291</v>
      </c>
      <c r="F143" s="22">
        <v>3495</v>
      </c>
      <c r="G143" s="22">
        <v>1454</v>
      </c>
      <c r="H143" s="22">
        <v>373</v>
      </c>
      <c r="I143" s="22">
        <v>1073</v>
      </c>
      <c r="J143" s="22">
        <v>204</v>
      </c>
      <c r="K143" s="22">
        <v>0</v>
      </c>
      <c r="L143" s="22">
        <v>454</v>
      </c>
      <c r="M143" s="22">
        <v>0</v>
      </c>
      <c r="N143" s="6">
        <f t="shared" si="2"/>
        <v>113263</v>
      </c>
    </row>
    <row r="144" spans="1:14" x14ac:dyDescent="0.25">
      <c r="A144" s="9">
        <v>141</v>
      </c>
      <c r="B144" s="24" t="s">
        <v>155</v>
      </c>
      <c r="C144" s="22">
        <v>425486</v>
      </c>
      <c r="D144" s="22">
        <v>108135</v>
      </c>
      <c r="E144" s="22">
        <v>8027</v>
      </c>
      <c r="F144" s="22">
        <v>15322</v>
      </c>
      <c r="G144" s="22">
        <v>15814</v>
      </c>
      <c r="H144" s="22">
        <v>2751</v>
      </c>
      <c r="I144" s="22">
        <v>14281</v>
      </c>
      <c r="J144" s="22">
        <v>884</v>
      </c>
      <c r="K144" s="22">
        <v>0</v>
      </c>
      <c r="L144" s="22">
        <v>209610</v>
      </c>
      <c r="M144" s="22">
        <v>0</v>
      </c>
      <c r="N144" s="6">
        <f t="shared" si="2"/>
        <v>800310</v>
      </c>
    </row>
    <row r="145" spans="1:14" x14ac:dyDescent="0.25">
      <c r="A145" s="9">
        <v>142</v>
      </c>
      <c r="B145" s="24" t="s">
        <v>156</v>
      </c>
      <c r="C145" s="22">
        <v>98578</v>
      </c>
      <c r="D145" s="22">
        <v>40048</v>
      </c>
      <c r="E145" s="22">
        <v>1739</v>
      </c>
      <c r="F145" s="22">
        <v>4902</v>
      </c>
      <c r="G145" s="22">
        <v>1613</v>
      </c>
      <c r="H145" s="22">
        <v>494</v>
      </c>
      <c r="I145" s="22">
        <v>1131</v>
      </c>
      <c r="J145" s="22">
        <v>283</v>
      </c>
      <c r="K145" s="22">
        <v>0</v>
      </c>
      <c r="L145" s="22">
        <v>0</v>
      </c>
      <c r="M145" s="22">
        <v>0</v>
      </c>
      <c r="N145" s="6">
        <f t="shared" si="2"/>
        <v>148788</v>
      </c>
    </row>
    <row r="146" spans="1:14" x14ac:dyDescent="0.25">
      <c r="A146" s="9">
        <v>143</v>
      </c>
      <c r="B146" s="24" t="s">
        <v>157</v>
      </c>
      <c r="C146" s="22">
        <v>599724</v>
      </c>
      <c r="D146" s="22">
        <v>245588</v>
      </c>
      <c r="E146" s="22">
        <v>9432</v>
      </c>
      <c r="F146" s="22">
        <v>20508</v>
      </c>
      <c r="G146" s="22">
        <v>16257</v>
      </c>
      <c r="H146" s="22">
        <v>3553</v>
      </c>
      <c r="I146" s="22">
        <v>15478</v>
      </c>
      <c r="J146" s="22">
        <v>1303</v>
      </c>
      <c r="K146" s="22">
        <v>0</v>
      </c>
      <c r="L146" s="22">
        <v>0</v>
      </c>
      <c r="M146" s="22">
        <v>0</v>
      </c>
      <c r="N146" s="6">
        <f t="shared" si="2"/>
        <v>911843</v>
      </c>
    </row>
    <row r="147" spans="1:14" x14ac:dyDescent="0.25">
      <c r="A147" s="9">
        <v>144</v>
      </c>
      <c r="B147" s="24" t="s">
        <v>158</v>
      </c>
      <c r="C147" s="22">
        <v>83210</v>
      </c>
      <c r="D147" s="22">
        <v>35229</v>
      </c>
      <c r="E147" s="22">
        <v>1479</v>
      </c>
      <c r="F147" s="22">
        <v>3950</v>
      </c>
      <c r="G147" s="22">
        <v>1934</v>
      </c>
      <c r="H147" s="22">
        <v>435</v>
      </c>
      <c r="I147" s="22">
        <v>1386</v>
      </c>
      <c r="J147" s="22">
        <v>239</v>
      </c>
      <c r="K147" s="22">
        <v>0</v>
      </c>
      <c r="L147" s="22">
        <v>0</v>
      </c>
      <c r="M147" s="22">
        <v>0</v>
      </c>
      <c r="N147" s="6">
        <f t="shared" si="2"/>
        <v>127862</v>
      </c>
    </row>
    <row r="148" spans="1:14" x14ac:dyDescent="0.25">
      <c r="A148" s="9">
        <v>145</v>
      </c>
      <c r="B148" s="24" t="s">
        <v>159</v>
      </c>
      <c r="C148" s="22">
        <v>282418</v>
      </c>
      <c r="D148" s="22">
        <v>100360</v>
      </c>
      <c r="E148" s="22">
        <v>4802</v>
      </c>
      <c r="F148" s="22">
        <v>9017</v>
      </c>
      <c r="G148" s="22">
        <v>8372</v>
      </c>
      <c r="H148" s="22">
        <v>1798</v>
      </c>
      <c r="I148" s="22">
        <v>9025</v>
      </c>
      <c r="J148" s="22">
        <v>643</v>
      </c>
      <c r="K148" s="22">
        <v>0</v>
      </c>
      <c r="L148" s="22">
        <v>0</v>
      </c>
      <c r="M148" s="22">
        <v>0</v>
      </c>
      <c r="N148" s="6">
        <f t="shared" si="2"/>
        <v>416435</v>
      </c>
    </row>
    <row r="149" spans="1:14" x14ac:dyDescent="0.25">
      <c r="A149" s="9">
        <v>146</v>
      </c>
      <c r="B149" s="24" t="s">
        <v>160</v>
      </c>
      <c r="C149" s="22">
        <v>187066</v>
      </c>
      <c r="D149" s="22">
        <v>99487</v>
      </c>
      <c r="E149" s="22">
        <v>3313</v>
      </c>
      <c r="F149" s="22">
        <v>8399</v>
      </c>
      <c r="G149" s="22">
        <v>5303</v>
      </c>
      <c r="H149" s="22">
        <v>1017</v>
      </c>
      <c r="I149" s="22">
        <v>3786</v>
      </c>
      <c r="J149" s="22">
        <v>499</v>
      </c>
      <c r="K149" s="22">
        <v>0</v>
      </c>
      <c r="L149" s="22">
        <v>0</v>
      </c>
      <c r="M149" s="22">
        <v>0</v>
      </c>
      <c r="N149" s="6">
        <f t="shared" si="2"/>
        <v>308870</v>
      </c>
    </row>
    <row r="150" spans="1:14" x14ac:dyDescent="0.25">
      <c r="A150" s="9">
        <v>147</v>
      </c>
      <c r="B150" s="24" t="s">
        <v>161</v>
      </c>
      <c r="C150" s="22">
        <v>119702</v>
      </c>
      <c r="D150" s="22">
        <v>66363</v>
      </c>
      <c r="E150" s="22">
        <v>2126</v>
      </c>
      <c r="F150" s="22">
        <v>5541</v>
      </c>
      <c r="G150" s="22">
        <v>672</v>
      </c>
      <c r="H150" s="22">
        <v>639</v>
      </c>
      <c r="I150" s="22">
        <v>1262</v>
      </c>
      <c r="J150" s="22">
        <v>317</v>
      </c>
      <c r="K150" s="22">
        <v>0</v>
      </c>
      <c r="L150" s="22">
        <v>6715</v>
      </c>
      <c r="M150" s="22">
        <v>0</v>
      </c>
      <c r="N150" s="6">
        <f t="shared" si="2"/>
        <v>203337</v>
      </c>
    </row>
    <row r="151" spans="1:14" x14ac:dyDescent="0.25">
      <c r="A151" s="9">
        <v>148</v>
      </c>
      <c r="B151" s="24" t="s">
        <v>162</v>
      </c>
      <c r="C151" s="22">
        <v>225272</v>
      </c>
      <c r="D151" s="22">
        <v>80149</v>
      </c>
      <c r="E151" s="22">
        <v>4160</v>
      </c>
      <c r="F151" s="22">
        <v>8127</v>
      </c>
      <c r="G151" s="22">
        <v>4190</v>
      </c>
      <c r="H151" s="22">
        <v>1435</v>
      </c>
      <c r="I151" s="22">
        <v>5641</v>
      </c>
      <c r="J151" s="22">
        <v>431</v>
      </c>
      <c r="K151" s="22">
        <v>0</v>
      </c>
      <c r="L151" s="22">
        <v>0</v>
      </c>
      <c r="M151" s="22">
        <v>0</v>
      </c>
      <c r="N151" s="6">
        <f t="shared" si="2"/>
        <v>329405</v>
      </c>
    </row>
    <row r="152" spans="1:14" x14ac:dyDescent="0.25">
      <c r="A152" s="9">
        <v>149</v>
      </c>
      <c r="B152" s="24" t="s">
        <v>163</v>
      </c>
      <c r="C152" s="22">
        <v>129502</v>
      </c>
      <c r="D152" s="22">
        <v>69157</v>
      </c>
      <c r="E152" s="22">
        <v>2262</v>
      </c>
      <c r="F152" s="22">
        <v>5708</v>
      </c>
      <c r="G152" s="22">
        <v>3885</v>
      </c>
      <c r="H152" s="22">
        <v>706</v>
      </c>
      <c r="I152" s="22">
        <v>2704</v>
      </c>
      <c r="J152" s="22">
        <v>349</v>
      </c>
      <c r="K152" s="22">
        <v>0</v>
      </c>
      <c r="L152" s="22">
        <v>752</v>
      </c>
      <c r="M152" s="22">
        <v>0</v>
      </c>
      <c r="N152" s="6">
        <f t="shared" si="2"/>
        <v>215025</v>
      </c>
    </row>
    <row r="153" spans="1:14" x14ac:dyDescent="0.25">
      <c r="A153" s="9">
        <v>150</v>
      </c>
      <c r="B153" s="24" t="s">
        <v>164</v>
      </c>
      <c r="C153" s="22">
        <v>496418</v>
      </c>
      <c r="D153" s="22">
        <v>99470</v>
      </c>
      <c r="E153" s="22">
        <v>8403</v>
      </c>
      <c r="F153" s="22">
        <v>17049</v>
      </c>
      <c r="G153" s="22">
        <v>21614</v>
      </c>
      <c r="H153" s="22">
        <v>3059</v>
      </c>
      <c r="I153" s="22">
        <v>18489</v>
      </c>
      <c r="J153" s="22">
        <v>953</v>
      </c>
      <c r="K153" s="22">
        <v>0</v>
      </c>
      <c r="L153" s="22">
        <v>0</v>
      </c>
      <c r="M153" s="22">
        <v>0</v>
      </c>
      <c r="N153" s="6">
        <f t="shared" si="2"/>
        <v>665455</v>
      </c>
    </row>
    <row r="154" spans="1:14" x14ac:dyDescent="0.25">
      <c r="A154" s="9">
        <v>151</v>
      </c>
      <c r="B154" s="24" t="s">
        <v>165</v>
      </c>
      <c r="C154" s="22">
        <v>64246</v>
      </c>
      <c r="D154" s="22">
        <v>30075</v>
      </c>
      <c r="E154" s="22">
        <v>1148</v>
      </c>
      <c r="F154" s="22">
        <v>3411</v>
      </c>
      <c r="G154" s="22">
        <v>553</v>
      </c>
      <c r="H154" s="22">
        <v>307</v>
      </c>
      <c r="I154" s="22">
        <v>410</v>
      </c>
      <c r="J154" s="22">
        <v>195</v>
      </c>
      <c r="K154" s="22">
        <v>0</v>
      </c>
      <c r="L154" s="22">
        <v>0</v>
      </c>
      <c r="M154" s="22">
        <v>0</v>
      </c>
      <c r="N154" s="6">
        <f t="shared" si="2"/>
        <v>100345</v>
      </c>
    </row>
    <row r="155" spans="1:14" x14ac:dyDescent="0.25">
      <c r="A155" s="9">
        <v>152</v>
      </c>
      <c r="B155" s="24" t="s">
        <v>166</v>
      </c>
      <c r="C155" s="22">
        <v>142228</v>
      </c>
      <c r="D155" s="22">
        <v>48240</v>
      </c>
      <c r="E155" s="22">
        <v>2548</v>
      </c>
      <c r="F155" s="22">
        <v>6374</v>
      </c>
      <c r="G155" s="22">
        <v>4953</v>
      </c>
      <c r="H155" s="22">
        <v>781</v>
      </c>
      <c r="I155" s="22">
        <v>3194</v>
      </c>
      <c r="J155" s="22">
        <v>370</v>
      </c>
      <c r="K155" s="22">
        <v>0</v>
      </c>
      <c r="L155" s="22">
        <v>13437</v>
      </c>
      <c r="M155" s="22">
        <v>0</v>
      </c>
      <c r="N155" s="6">
        <f t="shared" si="2"/>
        <v>222125</v>
      </c>
    </row>
    <row r="156" spans="1:14" x14ac:dyDescent="0.25">
      <c r="A156" s="9">
        <v>153</v>
      </c>
      <c r="B156" s="24" t="s">
        <v>167</v>
      </c>
      <c r="C156" s="22">
        <v>225796</v>
      </c>
      <c r="D156" s="22">
        <v>61770</v>
      </c>
      <c r="E156" s="22">
        <v>3979</v>
      </c>
      <c r="F156" s="22">
        <v>9150</v>
      </c>
      <c r="G156" s="22">
        <v>8772</v>
      </c>
      <c r="H156" s="22">
        <v>1308</v>
      </c>
      <c r="I156" s="22">
        <v>6483</v>
      </c>
      <c r="J156" s="22">
        <v>533</v>
      </c>
      <c r="K156" s="22">
        <v>0</v>
      </c>
      <c r="L156" s="22">
        <v>23905</v>
      </c>
      <c r="M156" s="22">
        <v>0</v>
      </c>
      <c r="N156" s="6">
        <f t="shared" si="2"/>
        <v>341696</v>
      </c>
    </row>
    <row r="157" spans="1:14" x14ac:dyDescent="0.25">
      <c r="A157" s="9">
        <v>154</v>
      </c>
      <c r="B157" s="24" t="s">
        <v>168</v>
      </c>
      <c r="C157" s="22">
        <v>190724</v>
      </c>
      <c r="D157" s="22">
        <v>88876</v>
      </c>
      <c r="E157" s="22">
        <v>3335</v>
      </c>
      <c r="F157" s="22">
        <v>8289</v>
      </c>
      <c r="G157" s="22">
        <v>4184</v>
      </c>
      <c r="H157" s="22">
        <v>1050</v>
      </c>
      <c r="I157" s="22">
        <v>3625</v>
      </c>
      <c r="J157" s="22">
        <v>491</v>
      </c>
      <c r="K157" s="22">
        <v>0</v>
      </c>
      <c r="L157" s="22">
        <v>802</v>
      </c>
      <c r="M157" s="22">
        <v>0</v>
      </c>
      <c r="N157" s="6">
        <f t="shared" si="2"/>
        <v>301376</v>
      </c>
    </row>
    <row r="158" spans="1:14" x14ac:dyDescent="0.25">
      <c r="A158" s="9">
        <v>155</v>
      </c>
      <c r="B158" s="24" t="s">
        <v>169</v>
      </c>
      <c r="C158" s="22">
        <v>113774</v>
      </c>
      <c r="D158" s="22">
        <v>67285</v>
      </c>
      <c r="E158" s="22">
        <v>2066</v>
      </c>
      <c r="F158" s="22">
        <v>5566</v>
      </c>
      <c r="G158" s="22">
        <v>2091</v>
      </c>
      <c r="H158" s="22">
        <v>592</v>
      </c>
      <c r="I158" s="22">
        <v>1542</v>
      </c>
      <c r="J158" s="22">
        <v>322</v>
      </c>
      <c r="K158" s="22">
        <v>0</v>
      </c>
      <c r="L158" s="22">
        <v>0</v>
      </c>
      <c r="M158" s="22">
        <v>0</v>
      </c>
      <c r="N158" s="6">
        <f t="shared" si="2"/>
        <v>193238</v>
      </c>
    </row>
    <row r="159" spans="1:14" x14ac:dyDescent="0.25">
      <c r="A159" s="9">
        <v>156</v>
      </c>
      <c r="B159" s="24" t="s">
        <v>170</v>
      </c>
      <c r="C159" s="22">
        <v>209414</v>
      </c>
      <c r="D159" s="22">
        <v>100090</v>
      </c>
      <c r="E159" s="22">
        <v>3795</v>
      </c>
      <c r="F159" s="22">
        <v>8971</v>
      </c>
      <c r="G159" s="22">
        <v>6196</v>
      </c>
      <c r="H159" s="22">
        <v>1194</v>
      </c>
      <c r="I159" s="22">
        <v>5110</v>
      </c>
      <c r="J159" s="22">
        <v>556</v>
      </c>
      <c r="K159" s="22">
        <v>0</v>
      </c>
      <c r="L159" s="22">
        <v>18035</v>
      </c>
      <c r="M159" s="22">
        <v>0</v>
      </c>
      <c r="N159" s="6">
        <f t="shared" si="2"/>
        <v>353361</v>
      </c>
    </row>
    <row r="160" spans="1:14" x14ac:dyDescent="0.25">
      <c r="A160" s="9">
        <v>157</v>
      </c>
      <c r="B160" s="24" t="s">
        <v>171</v>
      </c>
      <c r="C160" s="22">
        <v>1066296</v>
      </c>
      <c r="D160" s="22">
        <v>279867</v>
      </c>
      <c r="E160" s="22">
        <v>17426</v>
      </c>
      <c r="F160" s="22">
        <v>32536</v>
      </c>
      <c r="G160" s="22">
        <v>23941</v>
      </c>
      <c r="H160" s="22">
        <v>6767</v>
      </c>
      <c r="I160" s="22">
        <v>32291</v>
      </c>
      <c r="J160" s="22">
        <v>2052</v>
      </c>
      <c r="K160" s="22">
        <v>0</v>
      </c>
      <c r="L160" s="22">
        <v>0</v>
      </c>
      <c r="M160" s="22">
        <v>0</v>
      </c>
      <c r="N160" s="6">
        <f t="shared" si="2"/>
        <v>1461176</v>
      </c>
    </row>
    <row r="161" spans="1:14" x14ac:dyDescent="0.25">
      <c r="A161" s="9">
        <v>158</v>
      </c>
      <c r="B161" s="24" t="s">
        <v>172</v>
      </c>
      <c r="C161" s="22">
        <v>187574</v>
      </c>
      <c r="D161" s="22">
        <v>65837</v>
      </c>
      <c r="E161" s="22">
        <v>3600</v>
      </c>
      <c r="F161" s="22">
        <v>7928</v>
      </c>
      <c r="G161" s="22">
        <v>4201</v>
      </c>
      <c r="H161" s="22">
        <v>1123</v>
      </c>
      <c r="I161" s="22">
        <v>4177</v>
      </c>
      <c r="J161" s="22">
        <v>539</v>
      </c>
      <c r="K161" s="22">
        <v>0</v>
      </c>
      <c r="L161" s="22">
        <v>14822</v>
      </c>
      <c r="M161" s="22">
        <v>0</v>
      </c>
      <c r="N161" s="6">
        <f t="shared" si="2"/>
        <v>289801</v>
      </c>
    </row>
    <row r="162" spans="1:14" x14ac:dyDescent="0.25">
      <c r="A162" s="9">
        <v>159</v>
      </c>
      <c r="B162" s="24" t="s">
        <v>173</v>
      </c>
      <c r="C162" s="22">
        <v>269726</v>
      </c>
      <c r="D162" s="22">
        <v>73386</v>
      </c>
      <c r="E162" s="22">
        <v>4630</v>
      </c>
      <c r="F162" s="22">
        <v>10795</v>
      </c>
      <c r="G162" s="22">
        <v>10650</v>
      </c>
      <c r="H162" s="22">
        <v>1546</v>
      </c>
      <c r="I162" s="22">
        <v>7420</v>
      </c>
      <c r="J162" s="22">
        <v>615</v>
      </c>
      <c r="K162" s="22">
        <v>0</v>
      </c>
      <c r="L162" s="22">
        <v>15226</v>
      </c>
      <c r="M162" s="22">
        <v>0</v>
      </c>
      <c r="N162" s="6">
        <f t="shared" si="2"/>
        <v>393994</v>
      </c>
    </row>
    <row r="163" spans="1:14" x14ac:dyDescent="0.25">
      <c r="A163" s="9">
        <v>160</v>
      </c>
      <c r="B163" s="24" t="s">
        <v>174</v>
      </c>
      <c r="C163" s="22">
        <v>138388</v>
      </c>
      <c r="D163" s="22">
        <v>59391</v>
      </c>
      <c r="E163" s="22">
        <v>2254</v>
      </c>
      <c r="F163" s="22">
        <v>5985</v>
      </c>
      <c r="G163" s="22">
        <v>2477</v>
      </c>
      <c r="H163" s="22">
        <v>727</v>
      </c>
      <c r="I163" s="22">
        <v>2201</v>
      </c>
      <c r="J163" s="22">
        <v>339</v>
      </c>
      <c r="K163" s="22">
        <v>0</v>
      </c>
      <c r="L163" s="22">
        <v>5346</v>
      </c>
      <c r="M163" s="22">
        <v>0</v>
      </c>
      <c r="N163" s="6">
        <f t="shared" si="2"/>
        <v>217108</v>
      </c>
    </row>
    <row r="164" spans="1:14" x14ac:dyDescent="0.25">
      <c r="A164" s="9">
        <v>161</v>
      </c>
      <c r="B164" s="24" t="s">
        <v>175</v>
      </c>
      <c r="C164" s="22">
        <v>168842</v>
      </c>
      <c r="D164" s="22">
        <v>75344</v>
      </c>
      <c r="E164" s="22">
        <v>3017</v>
      </c>
      <c r="F164" s="22">
        <v>7566</v>
      </c>
      <c r="G164" s="22">
        <v>5008</v>
      </c>
      <c r="H164" s="22">
        <v>926</v>
      </c>
      <c r="I164" s="22">
        <v>3630</v>
      </c>
      <c r="J164" s="22">
        <v>438</v>
      </c>
      <c r="K164" s="22">
        <v>0</v>
      </c>
      <c r="L164" s="22">
        <v>0</v>
      </c>
      <c r="M164" s="22">
        <v>0</v>
      </c>
      <c r="N164" s="6">
        <f t="shared" si="2"/>
        <v>264771</v>
      </c>
    </row>
    <row r="165" spans="1:14" x14ac:dyDescent="0.25">
      <c r="A165" s="9">
        <v>162</v>
      </c>
      <c r="B165" s="24" t="s">
        <v>176</v>
      </c>
      <c r="C165" s="22">
        <v>129062</v>
      </c>
      <c r="D165" s="22">
        <v>42706</v>
      </c>
      <c r="E165" s="22">
        <v>2234</v>
      </c>
      <c r="F165" s="22">
        <v>5769</v>
      </c>
      <c r="G165" s="22">
        <v>3994</v>
      </c>
      <c r="H165" s="22">
        <v>693</v>
      </c>
      <c r="I165" s="22">
        <v>2644</v>
      </c>
      <c r="J165" s="22">
        <v>327</v>
      </c>
      <c r="K165" s="22">
        <v>0</v>
      </c>
      <c r="L165" s="22">
        <v>0</v>
      </c>
      <c r="M165" s="22">
        <v>0</v>
      </c>
      <c r="N165" s="6">
        <f t="shared" si="2"/>
        <v>187429</v>
      </c>
    </row>
    <row r="166" spans="1:14" x14ac:dyDescent="0.25">
      <c r="A166" s="9">
        <v>163</v>
      </c>
      <c r="B166" s="24" t="s">
        <v>177</v>
      </c>
      <c r="C166" s="22">
        <v>118390</v>
      </c>
      <c r="D166" s="22">
        <v>90691</v>
      </c>
      <c r="E166" s="22">
        <v>2086</v>
      </c>
      <c r="F166" s="22">
        <v>5568</v>
      </c>
      <c r="G166" s="22">
        <v>3044</v>
      </c>
      <c r="H166" s="22">
        <v>619</v>
      </c>
      <c r="I166" s="22">
        <v>2033</v>
      </c>
      <c r="J166" s="22">
        <v>322</v>
      </c>
      <c r="K166" s="22">
        <v>0</v>
      </c>
      <c r="L166" s="22">
        <v>0</v>
      </c>
      <c r="M166" s="22">
        <v>0</v>
      </c>
      <c r="N166" s="6">
        <f t="shared" si="2"/>
        <v>222753</v>
      </c>
    </row>
    <row r="167" spans="1:14" x14ac:dyDescent="0.25">
      <c r="A167" s="9">
        <v>164</v>
      </c>
      <c r="B167" s="24" t="s">
        <v>178</v>
      </c>
      <c r="C167" s="22">
        <v>171506</v>
      </c>
      <c r="D167" s="22">
        <v>49836</v>
      </c>
      <c r="E167" s="22">
        <v>2993</v>
      </c>
      <c r="F167" s="22">
        <v>7549</v>
      </c>
      <c r="G167" s="22">
        <v>5342</v>
      </c>
      <c r="H167" s="22">
        <v>936</v>
      </c>
      <c r="I167" s="22">
        <v>3758</v>
      </c>
      <c r="J167" s="22">
        <v>440</v>
      </c>
      <c r="K167" s="22">
        <v>0</v>
      </c>
      <c r="L167" s="22">
        <v>19872</v>
      </c>
      <c r="M167" s="22">
        <v>0</v>
      </c>
      <c r="N167" s="6">
        <f t="shared" si="2"/>
        <v>262232</v>
      </c>
    </row>
    <row r="168" spans="1:14" x14ac:dyDescent="0.25">
      <c r="A168" s="9">
        <v>165</v>
      </c>
      <c r="B168" s="24" t="s">
        <v>179</v>
      </c>
      <c r="C168" s="22">
        <v>126146</v>
      </c>
      <c r="D168" s="22">
        <v>78876</v>
      </c>
      <c r="E168" s="22">
        <v>2202</v>
      </c>
      <c r="F168" s="22">
        <v>5835</v>
      </c>
      <c r="G168" s="22">
        <v>2982</v>
      </c>
      <c r="H168" s="22">
        <v>664</v>
      </c>
      <c r="I168" s="22">
        <v>2180</v>
      </c>
      <c r="J168" s="22">
        <v>330</v>
      </c>
      <c r="K168" s="22">
        <v>0</v>
      </c>
      <c r="L168" s="22">
        <v>0</v>
      </c>
      <c r="M168" s="22">
        <v>0</v>
      </c>
      <c r="N168" s="6">
        <f t="shared" si="2"/>
        <v>219215</v>
      </c>
    </row>
    <row r="169" spans="1:14" x14ac:dyDescent="0.25">
      <c r="A169" s="9">
        <v>166</v>
      </c>
      <c r="B169" s="24" t="s">
        <v>180</v>
      </c>
      <c r="C169" s="22">
        <v>540130</v>
      </c>
      <c r="D169" s="22">
        <v>242358</v>
      </c>
      <c r="E169" s="22">
        <v>9740</v>
      </c>
      <c r="F169" s="22">
        <v>20774</v>
      </c>
      <c r="G169" s="22">
        <v>19259</v>
      </c>
      <c r="H169" s="22">
        <v>3275</v>
      </c>
      <c r="I169" s="22">
        <v>16471</v>
      </c>
      <c r="J169" s="22">
        <v>1206</v>
      </c>
      <c r="K169" s="22">
        <v>0</v>
      </c>
      <c r="L169" s="22">
        <v>0</v>
      </c>
      <c r="M169" s="22">
        <v>0</v>
      </c>
      <c r="N169" s="6">
        <f t="shared" si="2"/>
        <v>853213</v>
      </c>
    </row>
    <row r="170" spans="1:14" x14ac:dyDescent="0.25">
      <c r="A170" s="9">
        <v>167</v>
      </c>
      <c r="B170" s="24" t="s">
        <v>181</v>
      </c>
      <c r="C170" s="22">
        <v>140870</v>
      </c>
      <c r="D170" s="22">
        <v>60275</v>
      </c>
      <c r="E170" s="22">
        <v>2514</v>
      </c>
      <c r="F170" s="22">
        <v>6123</v>
      </c>
      <c r="G170" s="22">
        <v>4138</v>
      </c>
      <c r="H170" s="22">
        <v>788</v>
      </c>
      <c r="I170" s="22">
        <v>3087</v>
      </c>
      <c r="J170" s="22">
        <v>352</v>
      </c>
      <c r="K170" s="22">
        <v>0</v>
      </c>
      <c r="L170" s="22">
        <v>6437</v>
      </c>
      <c r="M170" s="22">
        <v>0</v>
      </c>
      <c r="N170" s="6">
        <f t="shared" si="2"/>
        <v>224584</v>
      </c>
    </row>
    <row r="171" spans="1:14" x14ac:dyDescent="0.25">
      <c r="A171" s="9">
        <v>168</v>
      </c>
      <c r="B171" s="24" t="s">
        <v>182</v>
      </c>
      <c r="C171" s="22">
        <v>90998</v>
      </c>
      <c r="D171" s="22">
        <v>38140</v>
      </c>
      <c r="E171" s="22">
        <v>1633</v>
      </c>
      <c r="F171" s="22">
        <v>4502</v>
      </c>
      <c r="G171" s="22">
        <v>1700</v>
      </c>
      <c r="H171" s="22">
        <v>464</v>
      </c>
      <c r="I171" s="22">
        <v>1226</v>
      </c>
      <c r="J171" s="22">
        <v>261</v>
      </c>
      <c r="K171" s="22">
        <v>0</v>
      </c>
      <c r="L171" s="22">
        <v>0</v>
      </c>
      <c r="M171" s="22">
        <v>0</v>
      </c>
      <c r="N171" s="6">
        <f t="shared" si="2"/>
        <v>138924</v>
      </c>
    </row>
    <row r="172" spans="1:14" x14ac:dyDescent="0.25">
      <c r="A172" s="9">
        <v>169</v>
      </c>
      <c r="B172" s="24" t="s">
        <v>183</v>
      </c>
      <c r="C172" s="22">
        <v>237746</v>
      </c>
      <c r="D172" s="22">
        <v>92530</v>
      </c>
      <c r="E172" s="22">
        <v>4250</v>
      </c>
      <c r="F172" s="22">
        <v>10441</v>
      </c>
      <c r="G172" s="22">
        <v>9282</v>
      </c>
      <c r="H172" s="22">
        <v>1322</v>
      </c>
      <c r="I172" s="22">
        <v>5590</v>
      </c>
      <c r="J172" s="22">
        <v>602</v>
      </c>
      <c r="K172" s="22">
        <v>0</v>
      </c>
      <c r="L172" s="22">
        <v>0</v>
      </c>
      <c r="M172" s="22">
        <v>0</v>
      </c>
      <c r="N172" s="6">
        <f t="shared" si="2"/>
        <v>361763</v>
      </c>
    </row>
    <row r="173" spans="1:14" x14ac:dyDescent="0.25">
      <c r="A173" s="9">
        <v>170</v>
      </c>
      <c r="B173" s="24" t="s">
        <v>184</v>
      </c>
      <c r="C173" s="22">
        <v>282374</v>
      </c>
      <c r="D173" s="22">
        <v>118290</v>
      </c>
      <c r="E173" s="22">
        <v>4323</v>
      </c>
      <c r="F173" s="22">
        <v>11821</v>
      </c>
      <c r="G173" s="22">
        <v>7733</v>
      </c>
      <c r="H173" s="22">
        <v>1455</v>
      </c>
      <c r="I173" s="22">
        <v>4972</v>
      </c>
      <c r="J173" s="22">
        <v>621</v>
      </c>
      <c r="K173" s="22">
        <v>0</v>
      </c>
      <c r="L173" s="22">
        <v>0</v>
      </c>
      <c r="M173" s="22">
        <v>0</v>
      </c>
      <c r="N173" s="6">
        <f t="shared" si="2"/>
        <v>431589</v>
      </c>
    </row>
    <row r="174" spans="1:14" x14ac:dyDescent="0.25">
      <c r="A174" s="9">
        <v>171</v>
      </c>
      <c r="B174" s="24" t="s">
        <v>185</v>
      </c>
      <c r="C174" s="22">
        <v>871692</v>
      </c>
      <c r="D174" s="22">
        <v>237590</v>
      </c>
      <c r="E174" s="22">
        <v>15795</v>
      </c>
      <c r="F174" s="22">
        <v>32218</v>
      </c>
      <c r="G174" s="22">
        <v>42889</v>
      </c>
      <c r="H174" s="22">
        <v>5414</v>
      </c>
      <c r="I174" s="22">
        <v>27667</v>
      </c>
      <c r="J174" s="22">
        <v>1876</v>
      </c>
      <c r="K174" s="22">
        <v>0</v>
      </c>
      <c r="L174" s="22">
        <v>0</v>
      </c>
      <c r="M174" s="22">
        <v>0</v>
      </c>
      <c r="N174" s="6">
        <f t="shared" si="2"/>
        <v>1235141</v>
      </c>
    </row>
    <row r="175" spans="1:14" x14ac:dyDescent="0.25">
      <c r="A175" s="9">
        <v>172</v>
      </c>
      <c r="B175" s="24" t="s">
        <v>186</v>
      </c>
      <c r="C175" s="22">
        <v>48018</v>
      </c>
      <c r="D175" s="22">
        <v>22946</v>
      </c>
      <c r="E175" s="22">
        <v>894</v>
      </c>
      <c r="F175" s="22">
        <v>2263</v>
      </c>
      <c r="G175" s="22">
        <v>702</v>
      </c>
      <c r="H175" s="22">
        <v>262</v>
      </c>
      <c r="I175" s="22">
        <v>728</v>
      </c>
      <c r="J175" s="22">
        <v>131</v>
      </c>
      <c r="K175" s="22">
        <v>0</v>
      </c>
      <c r="L175" s="22">
        <v>0</v>
      </c>
      <c r="M175" s="22">
        <v>0</v>
      </c>
      <c r="N175" s="6">
        <f t="shared" si="2"/>
        <v>75944</v>
      </c>
    </row>
    <row r="176" spans="1:14" x14ac:dyDescent="0.25">
      <c r="A176" s="9">
        <v>173</v>
      </c>
      <c r="B176" s="24" t="s">
        <v>187</v>
      </c>
      <c r="C176" s="22">
        <v>114506</v>
      </c>
      <c r="D176" s="22">
        <v>53717</v>
      </c>
      <c r="E176" s="22">
        <v>1911</v>
      </c>
      <c r="F176" s="22">
        <v>5097</v>
      </c>
      <c r="G176" s="22">
        <v>2616</v>
      </c>
      <c r="H176" s="22">
        <v>599</v>
      </c>
      <c r="I176" s="22">
        <v>1976</v>
      </c>
      <c r="J176" s="22">
        <v>294</v>
      </c>
      <c r="K176" s="22">
        <v>0</v>
      </c>
      <c r="L176" s="22">
        <v>6898</v>
      </c>
      <c r="M176" s="22">
        <v>0</v>
      </c>
      <c r="N176" s="6">
        <f t="shared" si="2"/>
        <v>187614</v>
      </c>
    </row>
    <row r="177" spans="1:14" x14ac:dyDescent="0.25">
      <c r="A177" s="9">
        <v>174</v>
      </c>
      <c r="B177" s="24" t="s">
        <v>188</v>
      </c>
      <c r="C177" s="22">
        <v>207156</v>
      </c>
      <c r="D177" s="22">
        <v>83962</v>
      </c>
      <c r="E177" s="22">
        <v>3586</v>
      </c>
      <c r="F177" s="22">
        <v>7309</v>
      </c>
      <c r="G177" s="22">
        <v>7008</v>
      </c>
      <c r="H177" s="22">
        <v>1278</v>
      </c>
      <c r="I177" s="22">
        <v>6784</v>
      </c>
      <c r="J177" s="22">
        <v>416</v>
      </c>
      <c r="K177" s="22">
        <v>0</v>
      </c>
      <c r="L177" s="22">
        <v>38014</v>
      </c>
      <c r="M177" s="22">
        <v>0</v>
      </c>
      <c r="N177" s="6">
        <f t="shared" si="2"/>
        <v>355513</v>
      </c>
    </row>
    <row r="178" spans="1:14" x14ac:dyDescent="0.25">
      <c r="A178" s="9">
        <v>175</v>
      </c>
      <c r="B178" s="24" t="s">
        <v>189</v>
      </c>
      <c r="C178" s="22">
        <v>123250</v>
      </c>
      <c r="D178" s="22">
        <v>59659</v>
      </c>
      <c r="E178" s="22">
        <v>2170</v>
      </c>
      <c r="F178" s="22">
        <v>5897</v>
      </c>
      <c r="G178" s="22">
        <v>2586</v>
      </c>
      <c r="H178" s="22">
        <v>636</v>
      </c>
      <c r="I178" s="22">
        <v>1868</v>
      </c>
      <c r="J178" s="22">
        <v>343</v>
      </c>
      <c r="K178" s="22">
        <v>0</v>
      </c>
      <c r="L178" s="22">
        <v>2177</v>
      </c>
      <c r="M178" s="22">
        <v>0</v>
      </c>
      <c r="N178" s="6">
        <f t="shared" si="2"/>
        <v>198586</v>
      </c>
    </row>
    <row r="179" spans="1:14" x14ac:dyDescent="0.25">
      <c r="A179" s="9">
        <v>176</v>
      </c>
      <c r="B179" s="24" t="s">
        <v>190</v>
      </c>
      <c r="C179" s="22">
        <v>230080</v>
      </c>
      <c r="D179" s="22">
        <v>108070</v>
      </c>
      <c r="E179" s="22">
        <v>4053</v>
      </c>
      <c r="F179" s="22">
        <v>10078</v>
      </c>
      <c r="G179" s="22">
        <v>5024</v>
      </c>
      <c r="H179" s="22">
        <v>1267</v>
      </c>
      <c r="I179" s="22">
        <v>4291</v>
      </c>
      <c r="J179" s="22">
        <v>604</v>
      </c>
      <c r="K179" s="22">
        <v>0</v>
      </c>
      <c r="L179" s="22">
        <v>0</v>
      </c>
      <c r="M179" s="22">
        <v>0</v>
      </c>
      <c r="N179" s="6">
        <f t="shared" si="2"/>
        <v>363467</v>
      </c>
    </row>
    <row r="180" spans="1:14" x14ac:dyDescent="0.25">
      <c r="A180" s="9">
        <v>177</v>
      </c>
      <c r="B180" s="24" t="s">
        <v>191</v>
      </c>
      <c r="C180" s="22">
        <v>481276</v>
      </c>
      <c r="D180" s="22">
        <v>139922</v>
      </c>
      <c r="E180" s="22">
        <v>8821</v>
      </c>
      <c r="F180" s="22">
        <v>18235</v>
      </c>
      <c r="G180" s="22">
        <v>18090</v>
      </c>
      <c r="H180" s="22">
        <v>2973</v>
      </c>
      <c r="I180" s="22">
        <v>15309</v>
      </c>
      <c r="J180" s="22">
        <v>1107</v>
      </c>
      <c r="K180" s="22">
        <v>0</v>
      </c>
      <c r="L180" s="22">
        <v>0</v>
      </c>
      <c r="M180" s="22">
        <v>0</v>
      </c>
      <c r="N180" s="6">
        <f t="shared" si="2"/>
        <v>685733</v>
      </c>
    </row>
    <row r="181" spans="1:14" x14ac:dyDescent="0.25">
      <c r="A181" s="9">
        <v>178</v>
      </c>
      <c r="B181" s="24" t="s">
        <v>192</v>
      </c>
      <c r="C181" s="22">
        <v>263318</v>
      </c>
      <c r="D181" s="22">
        <v>77149</v>
      </c>
      <c r="E181" s="22">
        <v>4482</v>
      </c>
      <c r="F181" s="22">
        <v>9515</v>
      </c>
      <c r="G181" s="22">
        <v>10627</v>
      </c>
      <c r="H181" s="22">
        <v>1587</v>
      </c>
      <c r="I181" s="22">
        <v>8962</v>
      </c>
      <c r="J181" s="22">
        <v>548</v>
      </c>
      <c r="K181" s="22">
        <v>0</v>
      </c>
      <c r="L181" s="22">
        <v>0</v>
      </c>
      <c r="M181" s="22">
        <v>0</v>
      </c>
      <c r="N181" s="6">
        <f t="shared" si="2"/>
        <v>376188</v>
      </c>
    </row>
    <row r="182" spans="1:14" x14ac:dyDescent="0.25">
      <c r="A182" s="9">
        <v>179</v>
      </c>
      <c r="B182" s="24" t="s">
        <v>193</v>
      </c>
      <c r="C182" s="22">
        <v>134716</v>
      </c>
      <c r="D182" s="22">
        <v>68208</v>
      </c>
      <c r="E182" s="22">
        <v>2452</v>
      </c>
      <c r="F182" s="22">
        <v>6054</v>
      </c>
      <c r="G182" s="22">
        <v>2602</v>
      </c>
      <c r="H182" s="22">
        <v>747</v>
      </c>
      <c r="I182" s="22">
        <v>2411</v>
      </c>
      <c r="J182" s="22">
        <v>357</v>
      </c>
      <c r="K182" s="22">
        <v>0</v>
      </c>
      <c r="L182" s="22">
        <v>6130</v>
      </c>
      <c r="M182" s="22">
        <v>0</v>
      </c>
      <c r="N182" s="6">
        <f t="shared" si="2"/>
        <v>223677</v>
      </c>
    </row>
    <row r="183" spans="1:14" x14ac:dyDescent="0.25">
      <c r="A183" s="9">
        <v>180</v>
      </c>
      <c r="B183" s="24" t="s">
        <v>194</v>
      </c>
      <c r="C183" s="22">
        <v>144166</v>
      </c>
      <c r="D183" s="22">
        <v>65505</v>
      </c>
      <c r="E183" s="22">
        <v>2567</v>
      </c>
      <c r="F183" s="22">
        <v>6419</v>
      </c>
      <c r="G183" s="22">
        <v>4087</v>
      </c>
      <c r="H183" s="22">
        <v>791</v>
      </c>
      <c r="I183" s="22">
        <v>3127</v>
      </c>
      <c r="J183" s="22">
        <v>372</v>
      </c>
      <c r="K183" s="22">
        <v>0</v>
      </c>
      <c r="L183" s="22">
        <v>0</v>
      </c>
      <c r="M183" s="22">
        <v>0</v>
      </c>
      <c r="N183" s="6">
        <f t="shared" si="2"/>
        <v>227034</v>
      </c>
    </row>
    <row r="184" spans="1:14" x14ac:dyDescent="0.25">
      <c r="A184" s="9">
        <v>181</v>
      </c>
      <c r="B184" s="24" t="s">
        <v>195</v>
      </c>
      <c r="C184" s="22">
        <v>80134</v>
      </c>
      <c r="D184" s="22">
        <v>43720</v>
      </c>
      <c r="E184" s="22">
        <v>1425</v>
      </c>
      <c r="F184" s="22">
        <v>3964</v>
      </c>
      <c r="G184" s="22">
        <v>813</v>
      </c>
      <c r="H184" s="22">
        <v>406</v>
      </c>
      <c r="I184" s="22">
        <v>785</v>
      </c>
      <c r="J184" s="22">
        <v>228</v>
      </c>
      <c r="K184" s="22">
        <v>0</v>
      </c>
      <c r="L184" s="22">
        <v>1772</v>
      </c>
      <c r="M184" s="22">
        <v>0</v>
      </c>
      <c r="N184" s="6">
        <f t="shared" si="2"/>
        <v>133247</v>
      </c>
    </row>
    <row r="185" spans="1:14" x14ac:dyDescent="0.25">
      <c r="A185" s="9">
        <v>182</v>
      </c>
      <c r="B185" s="24" t="s">
        <v>196</v>
      </c>
      <c r="C185" s="22">
        <v>145356</v>
      </c>
      <c r="D185" s="22">
        <v>49493</v>
      </c>
      <c r="E185" s="22">
        <v>2571</v>
      </c>
      <c r="F185" s="22">
        <v>6646</v>
      </c>
      <c r="G185" s="22">
        <v>4068</v>
      </c>
      <c r="H185" s="22">
        <v>779</v>
      </c>
      <c r="I185" s="22">
        <v>2846</v>
      </c>
      <c r="J185" s="22">
        <v>386</v>
      </c>
      <c r="K185" s="22">
        <v>0</v>
      </c>
      <c r="L185" s="22">
        <v>19934</v>
      </c>
      <c r="M185" s="22">
        <v>0</v>
      </c>
      <c r="N185" s="6">
        <f t="shared" si="2"/>
        <v>232079</v>
      </c>
    </row>
    <row r="186" spans="1:14" x14ac:dyDescent="0.25">
      <c r="A186" s="9">
        <v>183</v>
      </c>
      <c r="B186" s="24" t="s">
        <v>197</v>
      </c>
      <c r="C186" s="22">
        <v>124178</v>
      </c>
      <c r="D186" s="22">
        <v>66148</v>
      </c>
      <c r="E186" s="22">
        <v>2192</v>
      </c>
      <c r="F186" s="22">
        <v>5845</v>
      </c>
      <c r="G186" s="22">
        <v>2839</v>
      </c>
      <c r="H186" s="22">
        <v>651</v>
      </c>
      <c r="I186" s="22">
        <v>2001</v>
      </c>
      <c r="J186" s="22">
        <v>340</v>
      </c>
      <c r="K186" s="22">
        <v>0</v>
      </c>
      <c r="L186" s="22">
        <v>7429</v>
      </c>
      <c r="M186" s="22">
        <v>0</v>
      </c>
      <c r="N186" s="6">
        <f t="shared" si="2"/>
        <v>211623</v>
      </c>
    </row>
    <row r="187" spans="1:14" x14ac:dyDescent="0.25">
      <c r="A187" s="9">
        <v>184</v>
      </c>
      <c r="B187" s="24" t="s">
        <v>198</v>
      </c>
      <c r="C187" s="22">
        <v>14541694</v>
      </c>
      <c r="D187" s="22">
        <v>6703027</v>
      </c>
      <c r="E187" s="22">
        <v>233270</v>
      </c>
      <c r="F187" s="22">
        <v>474379</v>
      </c>
      <c r="G187" s="22">
        <v>254327</v>
      </c>
      <c r="H187" s="22">
        <v>88817</v>
      </c>
      <c r="I187" s="22">
        <v>359930</v>
      </c>
      <c r="J187" s="22">
        <v>25679</v>
      </c>
      <c r="K187" s="22">
        <v>0</v>
      </c>
      <c r="L187" s="22">
        <v>1641228</v>
      </c>
      <c r="M187" s="22">
        <v>217171</v>
      </c>
      <c r="N187" s="6">
        <f t="shared" si="2"/>
        <v>24539522</v>
      </c>
    </row>
    <row r="188" spans="1:14" x14ac:dyDescent="0.25">
      <c r="A188" s="9">
        <v>185</v>
      </c>
      <c r="B188" s="24" t="s">
        <v>199</v>
      </c>
      <c r="C188" s="22">
        <v>392834</v>
      </c>
      <c r="D188" s="22">
        <v>187395</v>
      </c>
      <c r="E188" s="22">
        <v>6983</v>
      </c>
      <c r="F188" s="22">
        <v>15050</v>
      </c>
      <c r="G188" s="22">
        <v>15470</v>
      </c>
      <c r="H188" s="22">
        <v>2364</v>
      </c>
      <c r="I188" s="22">
        <v>12384</v>
      </c>
      <c r="J188" s="22">
        <v>876</v>
      </c>
      <c r="K188" s="22">
        <v>0</v>
      </c>
      <c r="L188" s="22">
        <v>0</v>
      </c>
      <c r="M188" s="22">
        <v>0</v>
      </c>
      <c r="N188" s="6">
        <f t="shared" si="2"/>
        <v>633356</v>
      </c>
    </row>
    <row r="189" spans="1:14" x14ac:dyDescent="0.25">
      <c r="A189" s="9">
        <v>186</v>
      </c>
      <c r="B189" s="24" t="s">
        <v>200</v>
      </c>
      <c r="C189" s="22">
        <v>94770</v>
      </c>
      <c r="D189" s="22">
        <v>52517</v>
      </c>
      <c r="E189" s="22">
        <v>1708</v>
      </c>
      <c r="F189" s="22">
        <v>4974</v>
      </c>
      <c r="G189" s="22">
        <v>913</v>
      </c>
      <c r="H189" s="22">
        <v>460</v>
      </c>
      <c r="I189" s="22">
        <v>721</v>
      </c>
      <c r="J189" s="22">
        <v>288</v>
      </c>
      <c r="K189" s="22">
        <v>0</v>
      </c>
      <c r="L189" s="22">
        <v>0</v>
      </c>
      <c r="M189" s="22">
        <v>0</v>
      </c>
      <c r="N189" s="6">
        <f t="shared" si="2"/>
        <v>156351</v>
      </c>
    </row>
    <row r="190" spans="1:14" x14ac:dyDescent="0.25">
      <c r="A190" s="9">
        <v>187</v>
      </c>
      <c r="B190" s="24" t="s">
        <v>201</v>
      </c>
      <c r="C190" s="22">
        <v>149128</v>
      </c>
      <c r="D190" s="22">
        <v>49842</v>
      </c>
      <c r="E190" s="22">
        <v>2567</v>
      </c>
      <c r="F190" s="22">
        <v>7006</v>
      </c>
      <c r="G190" s="22">
        <v>3557</v>
      </c>
      <c r="H190" s="22">
        <v>768</v>
      </c>
      <c r="I190" s="22">
        <v>2331</v>
      </c>
      <c r="J190" s="22">
        <v>409</v>
      </c>
      <c r="K190" s="22">
        <v>0</v>
      </c>
      <c r="L190" s="22">
        <v>5833</v>
      </c>
      <c r="M190" s="22">
        <v>0</v>
      </c>
      <c r="N190" s="6">
        <f t="shared" si="2"/>
        <v>221441</v>
      </c>
    </row>
    <row r="191" spans="1:14" x14ac:dyDescent="0.25">
      <c r="A191" s="9">
        <v>188</v>
      </c>
      <c r="B191" s="24" t="s">
        <v>202</v>
      </c>
      <c r="C191" s="22">
        <v>407158</v>
      </c>
      <c r="D191" s="22">
        <v>70057</v>
      </c>
      <c r="E191" s="22">
        <v>7150</v>
      </c>
      <c r="F191" s="22">
        <v>15637</v>
      </c>
      <c r="G191" s="22">
        <v>18208</v>
      </c>
      <c r="H191" s="22">
        <v>2426</v>
      </c>
      <c r="I191" s="22">
        <v>12909</v>
      </c>
      <c r="J191" s="22">
        <v>913</v>
      </c>
      <c r="K191" s="22">
        <v>0</v>
      </c>
      <c r="L191" s="22">
        <v>0</v>
      </c>
      <c r="M191" s="22">
        <v>0</v>
      </c>
      <c r="N191" s="6">
        <f t="shared" si="2"/>
        <v>534458</v>
      </c>
    </row>
    <row r="192" spans="1:14" x14ac:dyDescent="0.25">
      <c r="A192" s="9">
        <v>189</v>
      </c>
      <c r="B192" s="24" t="s">
        <v>203</v>
      </c>
      <c r="C192" s="22">
        <v>184522</v>
      </c>
      <c r="D192" s="22">
        <v>53046</v>
      </c>
      <c r="E192" s="22">
        <v>3497</v>
      </c>
      <c r="F192" s="22">
        <v>7012</v>
      </c>
      <c r="G192" s="22">
        <v>6150</v>
      </c>
      <c r="H192" s="22">
        <v>1166</v>
      </c>
      <c r="I192" s="22">
        <v>5430</v>
      </c>
      <c r="J192" s="22">
        <v>407</v>
      </c>
      <c r="K192" s="22">
        <v>0</v>
      </c>
      <c r="L192" s="22">
        <v>35749</v>
      </c>
      <c r="M192" s="22">
        <v>0</v>
      </c>
      <c r="N192" s="6">
        <f t="shared" si="2"/>
        <v>296979</v>
      </c>
    </row>
    <row r="193" spans="1:14" x14ac:dyDescent="0.25">
      <c r="A193" s="9">
        <v>190</v>
      </c>
      <c r="B193" s="24" t="s">
        <v>204</v>
      </c>
      <c r="C193" s="22">
        <v>982208</v>
      </c>
      <c r="D193" s="22">
        <v>368408</v>
      </c>
      <c r="E193" s="22">
        <v>17432</v>
      </c>
      <c r="F193" s="22">
        <v>36337</v>
      </c>
      <c r="G193" s="22">
        <v>41242</v>
      </c>
      <c r="H193" s="22">
        <v>6013</v>
      </c>
      <c r="I193" s="22">
        <v>32055</v>
      </c>
      <c r="J193" s="22">
        <v>2107</v>
      </c>
      <c r="K193" s="22">
        <v>0</v>
      </c>
      <c r="L193" s="22">
        <v>68300</v>
      </c>
      <c r="M193" s="22">
        <v>230645</v>
      </c>
      <c r="N193" s="6">
        <f t="shared" si="2"/>
        <v>1784747</v>
      </c>
    </row>
    <row r="194" spans="1:14" x14ac:dyDescent="0.25">
      <c r="A194" s="9">
        <v>191</v>
      </c>
      <c r="B194" s="24" t="s">
        <v>205</v>
      </c>
      <c r="C194" s="22">
        <v>45330</v>
      </c>
      <c r="D194" s="22">
        <v>23437</v>
      </c>
      <c r="E194" s="22">
        <v>828</v>
      </c>
      <c r="F194" s="22">
        <v>2371</v>
      </c>
      <c r="G194" s="22">
        <v>497</v>
      </c>
      <c r="H194" s="22">
        <v>224</v>
      </c>
      <c r="I194" s="22">
        <v>396</v>
      </c>
      <c r="J194" s="22">
        <v>145</v>
      </c>
      <c r="K194" s="22">
        <v>0</v>
      </c>
      <c r="L194" s="22">
        <v>2654</v>
      </c>
      <c r="M194" s="22">
        <v>0</v>
      </c>
      <c r="N194" s="6">
        <f t="shared" si="2"/>
        <v>75882</v>
      </c>
    </row>
    <row r="195" spans="1:14" x14ac:dyDescent="0.25">
      <c r="A195" s="9">
        <v>192</v>
      </c>
      <c r="B195" s="24" t="s">
        <v>206</v>
      </c>
      <c r="C195" s="22">
        <v>118460</v>
      </c>
      <c r="D195" s="22">
        <v>59552</v>
      </c>
      <c r="E195" s="22">
        <v>2074</v>
      </c>
      <c r="F195" s="22">
        <v>5118</v>
      </c>
      <c r="G195" s="22">
        <v>2369</v>
      </c>
      <c r="H195" s="22">
        <v>655</v>
      </c>
      <c r="I195" s="22">
        <v>2326</v>
      </c>
      <c r="J195" s="22">
        <v>315</v>
      </c>
      <c r="K195" s="22">
        <v>0</v>
      </c>
      <c r="L195" s="22">
        <v>987</v>
      </c>
      <c r="M195" s="22">
        <v>0</v>
      </c>
      <c r="N195" s="6">
        <f t="shared" si="2"/>
        <v>191856</v>
      </c>
    </row>
    <row r="196" spans="1:14" x14ac:dyDescent="0.25">
      <c r="A196" s="9">
        <v>193</v>
      </c>
      <c r="B196" s="24" t="s">
        <v>207</v>
      </c>
      <c r="C196" s="22">
        <v>161460</v>
      </c>
      <c r="D196" s="22">
        <v>48696</v>
      </c>
      <c r="E196" s="22">
        <v>3091</v>
      </c>
      <c r="F196" s="22">
        <v>5900</v>
      </c>
      <c r="G196" s="22">
        <v>4689</v>
      </c>
      <c r="H196" s="22">
        <v>1047</v>
      </c>
      <c r="I196" s="22">
        <v>5048</v>
      </c>
      <c r="J196" s="22">
        <v>351</v>
      </c>
      <c r="K196" s="22">
        <v>0</v>
      </c>
      <c r="L196" s="22">
        <v>3219</v>
      </c>
      <c r="M196" s="22">
        <v>0</v>
      </c>
      <c r="N196" s="6">
        <f t="shared" si="2"/>
        <v>233501</v>
      </c>
    </row>
    <row r="197" spans="1:14" x14ac:dyDescent="0.25">
      <c r="A197" s="9">
        <v>194</v>
      </c>
      <c r="B197" s="24" t="s">
        <v>208</v>
      </c>
      <c r="C197" s="22">
        <v>158462</v>
      </c>
      <c r="D197" s="22">
        <v>71891</v>
      </c>
      <c r="E197" s="22">
        <v>2586</v>
      </c>
      <c r="F197" s="22">
        <v>6420</v>
      </c>
      <c r="G197" s="22">
        <v>2397</v>
      </c>
      <c r="H197" s="22">
        <v>868</v>
      </c>
      <c r="I197" s="22">
        <v>2638</v>
      </c>
      <c r="J197" s="22">
        <v>420</v>
      </c>
      <c r="K197" s="22">
        <v>0</v>
      </c>
      <c r="L197" s="22">
        <v>9469</v>
      </c>
      <c r="M197" s="22">
        <v>0</v>
      </c>
      <c r="N197" s="6">
        <f t="shared" ref="N197:N260" si="3">SUM(C197:M197)</f>
        <v>255151</v>
      </c>
    </row>
    <row r="198" spans="1:14" x14ac:dyDescent="0.25">
      <c r="A198" s="9">
        <v>195</v>
      </c>
      <c r="B198" s="24" t="s">
        <v>209</v>
      </c>
      <c r="C198" s="22">
        <v>153454</v>
      </c>
      <c r="D198" s="22">
        <v>65188</v>
      </c>
      <c r="E198" s="22">
        <v>2571</v>
      </c>
      <c r="F198" s="22">
        <v>7267</v>
      </c>
      <c r="G198" s="22">
        <v>2046</v>
      </c>
      <c r="H198" s="22">
        <v>767</v>
      </c>
      <c r="I198" s="22">
        <v>1603</v>
      </c>
      <c r="J198" s="22">
        <v>470</v>
      </c>
      <c r="K198" s="22">
        <v>0</v>
      </c>
      <c r="L198" s="22">
        <v>0</v>
      </c>
      <c r="M198" s="22">
        <v>0</v>
      </c>
      <c r="N198" s="6">
        <f t="shared" si="3"/>
        <v>233366</v>
      </c>
    </row>
    <row r="199" spans="1:14" x14ac:dyDescent="0.25">
      <c r="A199" s="9">
        <v>196</v>
      </c>
      <c r="B199" s="24" t="s">
        <v>210</v>
      </c>
      <c r="C199" s="22">
        <v>71016</v>
      </c>
      <c r="D199" s="22">
        <v>38695</v>
      </c>
      <c r="E199" s="22">
        <v>1293</v>
      </c>
      <c r="F199" s="22">
        <v>3669</v>
      </c>
      <c r="G199" s="22">
        <v>675</v>
      </c>
      <c r="H199" s="22">
        <v>354</v>
      </c>
      <c r="I199" s="22">
        <v>621</v>
      </c>
      <c r="J199" s="22">
        <v>212</v>
      </c>
      <c r="K199" s="22">
        <v>0</v>
      </c>
      <c r="L199" s="22">
        <v>6675</v>
      </c>
      <c r="M199" s="22">
        <v>0</v>
      </c>
      <c r="N199" s="6">
        <f t="shared" si="3"/>
        <v>123210</v>
      </c>
    </row>
    <row r="200" spans="1:14" x14ac:dyDescent="0.25">
      <c r="A200" s="9">
        <v>197</v>
      </c>
      <c r="B200" s="24" t="s">
        <v>211</v>
      </c>
      <c r="C200" s="22">
        <v>275432</v>
      </c>
      <c r="D200" s="22">
        <v>133044</v>
      </c>
      <c r="E200" s="22">
        <v>4713</v>
      </c>
      <c r="F200" s="22">
        <v>10898</v>
      </c>
      <c r="G200" s="22">
        <v>5848</v>
      </c>
      <c r="H200" s="22">
        <v>1585</v>
      </c>
      <c r="I200" s="22">
        <v>5889</v>
      </c>
      <c r="J200" s="22">
        <v>646</v>
      </c>
      <c r="K200" s="22">
        <v>0</v>
      </c>
      <c r="L200" s="22">
        <v>27651</v>
      </c>
      <c r="M200" s="22">
        <v>0</v>
      </c>
      <c r="N200" s="6">
        <f t="shared" si="3"/>
        <v>465706</v>
      </c>
    </row>
    <row r="201" spans="1:14" x14ac:dyDescent="0.25">
      <c r="A201" s="9">
        <v>198</v>
      </c>
      <c r="B201" s="24" t="s">
        <v>212</v>
      </c>
      <c r="C201" s="22">
        <v>1308336</v>
      </c>
      <c r="D201" s="22">
        <v>785670</v>
      </c>
      <c r="E201" s="22">
        <v>22780</v>
      </c>
      <c r="F201" s="22">
        <v>46982</v>
      </c>
      <c r="G201" s="22">
        <v>57062</v>
      </c>
      <c r="H201" s="22">
        <v>8033</v>
      </c>
      <c r="I201" s="22">
        <v>43132</v>
      </c>
      <c r="J201" s="22">
        <v>2650</v>
      </c>
      <c r="K201" s="22">
        <v>0</v>
      </c>
      <c r="L201" s="22">
        <v>0</v>
      </c>
      <c r="M201" s="22">
        <v>0</v>
      </c>
      <c r="N201" s="6">
        <f t="shared" si="3"/>
        <v>2274645</v>
      </c>
    </row>
    <row r="202" spans="1:14" x14ac:dyDescent="0.25">
      <c r="A202" s="9">
        <v>199</v>
      </c>
      <c r="B202" s="24" t="s">
        <v>213</v>
      </c>
      <c r="C202" s="22">
        <v>88336</v>
      </c>
      <c r="D202" s="22">
        <v>42538</v>
      </c>
      <c r="E202" s="22">
        <v>1564</v>
      </c>
      <c r="F202" s="22">
        <v>4609</v>
      </c>
      <c r="G202" s="22">
        <v>944</v>
      </c>
      <c r="H202" s="22">
        <v>426</v>
      </c>
      <c r="I202" s="22">
        <v>654</v>
      </c>
      <c r="J202" s="22">
        <v>264</v>
      </c>
      <c r="K202" s="22">
        <v>0</v>
      </c>
      <c r="L202" s="22">
        <v>0</v>
      </c>
      <c r="M202" s="22">
        <v>0</v>
      </c>
      <c r="N202" s="6">
        <f t="shared" si="3"/>
        <v>139335</v>
      </c>
    </row>
    <row r="203" spans="1:14" x14ac:dyDescent="0.25">
      <c r="A203" s="9">
        <v>200</v>
      </c>
      <c r="B203" s="24" t="s">
        <v>214</v>
      </c>
      <c r="C203" s="22">
        <v>215644</v>
      </c>
      <c r="D203" s="22">
        <v>57662</v>
      </c>
      <c r="E203" s="22">
        <v>3786</v>
      </c>
      <c r="F203" s="22">
        <v>9479</v>
      </c>
      <c r="G203" s="22">
        <v>6932</v>
      </c>
      <c r="H203" s="22">
        <v>1182</v>
      </c>
      <c r="I203" s="22">
        <v>4832</v>
      </c>
      <c r="J203" s="22">
        <v>551</v>
      </c>
      <c r="K203" s="22">
        <v>0</v>
      </c>
      <c r="L203" s="22">
        <v>0</v>
      </c>
      <c r="M203" s="22">
        <v>0</v>
      </c>
      <c r="N203" s="6">
        <f t="shared" si="3"/>
        <v>300068</v>
      </c>
    </row>
    <row r="204" spans="1:14" x14ac:dyDescent="0.25">
      <c r="A204" s="9">
        <v>201</v>
      </c>
      <c r="B204" s="24" t="s">
        <v>215</v>
      </c>
      <c r="C204" s="22">
        <v>125112</v>
      </c>
      <c r="D204" s="22">
        <v>37977</v>
      </c>
      <c r="E204" s="22">
        <v>2226</v>
      </c>
      <c r="F204" s="22">
        <v>5782</v>
      </c>
      <c r="G204" s="22">
        <v>3478</v>
      </c>
      <c r="H204" s="22">
        <v>668</v>
      </c>
      <c r="I204" s="22">
        <v>2424</v>
      </c>
      <c r="J204" s="22">
        <v>335</v>
      </c>
      <c r="K204" s="22">
        <v>0</v>
      </c>
      <c r="L204" s="22">
        <v>5463</v>
      </c>
      <c r="M204" s="22">
        <v>0</v>
      </c>
      <c r="N204" s="6">
        <f t="shared" si="3"/>
        <v>183465</v>
      </c>
    </row>
    <row r="205" spans="1:14" x14ac:dyDescent="0.25">
      <c r="A205" s="9">
        <v>202</v>
      </c>
      <c r="B205" s="24" t="s">
        <v>216</v>
      </c>
      <c r="C205" s="22">
        <v>247000</v>
      </c>
      <c r="D205" s="22">
        <v>89817</v>
      </c>
      <c r="E205" s="22">
        <v>4255</v>
      </c>
      <c r="F205" s="22">
        <v>10229</v>
      </c>
      <c r="G205" s="22">
        <v>8558</v>
      </c>
      <c r="H205" s="22">
        <v>1390</v>
      </c>
      <c r="I205" s="22">
        <v>6174</v>
      </c>
      <c r="J205" s="22">
        <v>582</v>
      </c>
      <c r="K205" s="22">
        <v>0</v>
      </c>
      <c r="L205" s="22">
        <v>0</v>
      </c>
      <c r="M205" s="22">
        <v>0</v>
      </c>
      <c r="N205" s="6">
        <f t="shared" si="3"/>
        <v>368005</v>
      </c>
    </row>
    <row r="206" spans="1:14" x14ac:dyDescent="0.25">
      <c r="A206" s="9">
        <v>203</v>
      </c>
      <c r="B206" s="24" t="s">
        <v>217</v>
      </c>
      <c r="C206" s="22">
        <v>206752</v>
      </c>
      <c r="D206" s="22">
        <v>63009</v>
      </c>
      <c r="E206" s="22">
        <v>3688</v>
      </c>
      <c r="F206" s="22">
        <v>9227</v>
      </c>
      <c r="G206" s="22">
        <v>6751</v>
      </c>
      <c r="H206" s="22">
        <v>1135</v>
      </c>
      <c r="I206" s="22">
        <v>4604</v>
      </c>
      <c r="J206" s="22">
        <v>539</v>
      </c>
      <c r="K206" s="22">
        <v>0</v>
      </c>
      <c r="L206" s="22">
        <v>0</v>
      </c>
      <c r="M206" s="22">
        <v>0</v>
      </c>
      <c r="N206" s="6">
        <f t="shared" si="3"/>
        <v>295705</v>
      </c>
    </row>
    <row r="207" spans="1:14" x14ac:dyDescent="0.25">
      <c r="A207" s="9">
        <v>204</v>
      </c>
      <c r="B207" s="24" t="s">
        <v>218</v>
      </c>
      <c r="C207" s="22">
        <v>88130</v>
      </c>
      <c r="D207" s="22">
        <v>38133</v>
      </c>
      <c r="E207" s="22">
        <v>1671</v>
      </c>
      <c r="F207" s="22">
        <v>3519</v>
      </c>
      <c r="G207" s="22">
        <v>1089</v>
      </c>
      <c r="H207" s="22">
        <v>542</v>
      </c>
      <c r="I207" s="22">
        <v>1831</v>
      </c>
      <c r="J207" s="22">
        <v>198</v>
      </c>
      <c r="K207" s="22">
        <v>0</v>
      </c>
      <c r="L207" s="22">
        <v>0</v>
      </c>
      <c r="M207" s="22">
        <v>0</v>
      </c>
      <c r="N207" s="6">
        <f t="shared" si="3"/>
        <v>135113</v>
      </c>
    </row>
    <row r="208" spans="1:14" x14ac:dyDescent="0.25">
      <c r="A208" s="9">
        <v>205</v>
      </c>
      <c r="B208" s="24" t="s">
        <v>219</v>
      </c>
      <c r="C208" s="22">
        <v>778716</v>
      </c>
      <c r="D208" s="22">
        <v>347598</v>
      </c>
      <c r="E208" s="22">
        <v>13536</v>
      </c>
      <c r="F208" s="22">
        <v>31310</v>
      </c>
      <c r="G208" s="22">
        <v>32422</v>
      </c>
      <c r="H208" s="22">
        <v>4563</v>
      </c>
      <c r="I208" s="22">
        <v>22555</v>
      </c>
      <c r="J208" s="22">
        <v>1794</v>
      </c>
      <c r="K208" s="22">
        <v>0</v>
      </c>
      <c r="L208" s="22">
        <v>0</v>
      </c>
      <c r="M208" s="22">
        <v>37224</v>
      </c>
      <c r="N208" s="6">
        <f t="shared" si="3"/>
        <v>1269718</v>
      </c>
    </row>
    <row r="209" spans="1:14" x14ac:dyDescent="0.25">
      <c r="A209" s="9">
        <v>206</v>
      </c>
      <c r="B209" s="24" t="s">
        <v>220</v>
      </c>
      <c r="C209" s="22">
        <v>134780</v>
      </c>
      <c r="D209" s="22">
        <v>59095</v>
      </c>
      <c r="E209" s="22">
        <v>2409</v>
      </c>
      <c r="F209" s="22">
        <v>5847</v>
      </c>
      <c r="G209" s="22">
        <v>4283</v>
      </c>
      <c r="H209" s="22">
        <v>754</v>
      </c>
      <c r="I209" s="22">
        <v>3216</v>
      </c>
      <c r="J209" s="22">
        <v>360</v>
      </c>
      <c r="K209" s="22">
        <v>0</v>
      </c>
      <c r="L209" s="22">
        <v>0</v>
      </c>
      <c r="M209" s="22">
        <v>0</v>
      </c>
      <c r="N209" s="6">
        <f t="shared" si="3"/>
        <v>210744</v>
      </c>
    </row>
    <row r="210" spans="1:14" x14ac:dyDescent="0.25">
      <c r="A210" s="9">
        <v>207</v>
      </c>
      <c r="B210" s="24" t="s">
        <v>221</v>
      </c>
      <c r="C210" s="22">
        <v>834050</v>
      </c>
      <c r="D210" s="22">
        <v>197875</v>
      </c>
      <c r="E210" s="22">
        <v>14555</v>
      </c>
      <c r="F210" s="22">
        <v>31295</v>
      </c>
      <c r="G210" s="22">
        <v>36174</v>
      </c>
      <c r="H210" s="22">
        <v>5010</v>
      </c>
      <c r="I210" s="22">
        <v>26388</v>
      </c>
      <c r="J210" s="22">
        <v>1860</v>
      </c>
      <c r="K210" s="22">
        <v>0</v>
      </c>
      <c r="L210" s="22">
        <v>0</v>
      </c>
      <c r="M210" s="22">
        <v>30859</v>
      </c>
      <c r="N210" s="6">
        <f t="shared" si="3"/>
        <v>1178066</v>
      </c>
    </row>
    <row r="211" spans="1:14" x14ac:dyDescent="0.25">
      <c r="A211" s="9">
        <v>208</v>
      </c>
      <c r="B211" s="24" t="s">
        <v>222</v>
      </c>
      <c r="C211" s="22">
        <v>382668</v>
      </c>
      <c r="D211" s="22">
        <v>117437</v>
      </c>
      <c r="E211" s="22">
        <v>6680</v>
      </c>
      <c r="F211" s="22">
        <v>16365</v>
      </c>
      <c r="G211" s="22">
        <v>13142</v>
      </c>
      <c r="H211" s="22">
        <v>2129</v>
      </c>
      <c r="I211" s="22">
        <v>9158</v>
      </c>
      <c r="J211" s="22">
        <v>953</v>
      </c>
      <c r="K211" s="22">
        <v>0</v>
      </c>
      <c r="L211" s="22">
        <v>0</v>
      </c>
      <c r="M211" s="22">
        <v>0</v>
      </c>
      <c r="N211" s="6">
        <f t="shared" si="3"/>
        <v>548532</v>
      </c>
    </row>
    <row r="212" spans="1:14" x14ac:dyDescent="0.25">
      <c r="A212" s="9">
        <v>209</v>
      </c>
      <c r="B212" s="24" t="s">
        <v>223</v>
      </c>
      <c r="C212" s="22">
        <v>117574</v>
      </c>
      <c r="D212" s="22">
        <v>63433</v>
      </c>
      <c r="E212" s="22">
        <v>2122</v>
      </c>
      <c r="F212" s="22">
        <v>5847</v>
      </c>
      <c r="G212" s="22">
        <v>1181</v>
      </c>
      <c r="H212" s="22">
        <v>599</v>
      </c>
      <c r="I212" s="22">
        <v>1132</v>
      </c>
      <c r="J212" s="22">
        <v>340</v>
      </c>
      <c r="K212" s="22">
        <v>0</v>
      </c>
      <c r="L212" s="22">
        <v>0</v>
      </c>
      <c r="M212" s="22">
        <v>0</v>
      </c>
      <c r="N212" s="6">
        <f t="shared" si="3"/>
        <v>192228</v>
      </c>
    </row>
    <row r="213" spans="1:14" x14ac:dyDescent="0.25">
      <c r="A213" s="9">
        <v>210</v>
      </c>
      <c r="B213" s="24" t="s">
        <v>224</v>
      </c>
      <c r="C213" s="22">
        <v>359308</v>
      </c>
      <c r="D213" s="22">
        <v>61881</v>
      </c>
      <c r="E213" s="22">
        <v>6572</v>
      </c>
      <c r="F213" s="22">
        <v>13789</v>
      </c>
      <c r="G213" s="22">
        <v>10501</v>
      </c>
      <c r="H213" s="22">
        <v>2203</v>
      </c>
      <c r="I213" s="22">
        <v>9850</v>
      </c>
      <c r="J213" s="22">
        <v>796</v>
      </c>
      <c r="K213" s="22">
        <v>0</v>
      </c>
      <c r="L213" s="22">
        <v>0</v>
      </c>
      <c r="M213" s="22">
        <v>0</v>
      </c>
      <c r="N213" s="6">
        <f t="shared" si="3"/>
        <v>464900</v>
      </c>
    </row>
    <row r="214" spans="1:14" x14ac:dyDescent="0.25">
      <c r="A214" s="9">
        <v>211</v>
      </c>
      <c r="B214" s="24" t="s">
        <v>225</v>
      </c>
      <c r="C214" s="22">
        <v>186224</v>
      </c>
      <c r="D214" s="22">
        <v>67082</v>
      </c>
      <c r="E214" s="22">
        <v>3237</v>
      </c>
      <c r="F214" s="22">
        <v>8025</v>
      </c>
      <c r="G214" s="22">
        <v>6775</v>
      </c>
      <c r="H214" s="22">
        <v>1027</v>
      </c>
      <c r="I214" s="22">
        <v>4414</v>
      </c>
      <c r="J214" s="22">
        <v>461</v>
      </c>
      <c r="K214" s="22">
        <v>0</v>
      </c>
      <c r="L214" s="22">
        <v>4813</v>
      </c>
      <c r="M214" s="22">
        <v>0</v>
      </c>
      <c r="N214" s="6">
        <f t="shared" si="3"/>
        <v>282058</v>
      </c>
    </row>
    <row r="215" spans="1:14" x14ac:dyDescent="0.25">
      <c r="A215" s="9">
        <v>212</v>
      </c>
      <c r="B215" s="24" t="s">
        <v>226</v>
      </c>
      <c r="C215" s="22">
        <v>190638</v>
      </c>
      <c r="D215" s="22">
        <v>54353</v>
      </c>
      <c r="E215" s="22">
        <v>3412</v>
      </c>
      <c r="F215" s="22">
        <v>8679</v>
      </c>
      <c r="G215" s="22">
        <v>6158</v>
      </c>
      <c r="H215" s="22">
        <v>1034</v>
      </c>
      <c r="I215" s="22">
        <v>4018</v>
      </c>
      <c r="J215" s="22">
        <v>505</v>
      </c>
      <c r="K215" s="22">
        <v>0</v>
      </c>
      <c r="L215" s="22">
        <v>0</v>
      </c>
      <c r="M215" s="22">
        <v>0</v>
      </c>
      <c r="N215" s="6">
        <f t="shared" si="3"/>
        <v>268797</v>
      </c>
    </row>
    <row r="216" spans="1:14" x14ac:dyDescent="0.25">
      <c r="A216" s="9">
        <v>213</v>
      </c>
      <c r="B216" s="24" t="s">
        <v>227</v>
      </c>
      <c r="C216" s="22">
        <v>244354</v>
      </c>
      <c r="D216" s="22">
        <v>89237</v>
      </c>
      <c r="E216" s="22">
        <v>3912</v>
      </c>
      <c r="F216" s="22">
        <v>10071</v>
      </c>
      <c r="G216" s="22">
        <v>7857</v>
      </c>
      <c r="H216" s="22">
        <v>1311</v>
      </c>
      <c r="I216" s="22">
        <v>5429</v>
      </c>
      <c r="J216" s="22">
        <v>556</v>
      </c>
      <c r="K216" s="22">
        <v>0</v>
      </c>
      <c r="L216" s="22">
        <v>16195</v>
      </c>
      <c r="M216" s="22">
        <v>0</v>
      </c>
      <c r="N216" s="6">
        <f t="shared" si="3"/>
        <v>378922</v>
      </c>
    </row>
    <row r="217" spans="1:14" x14ac:dyDescent="0.25">
      <c r="A217" s="9">
        <v>214</v>
      </c>
      <c r="B217" s="24" t="s">
        <v>228</v>
      </c>
      <c r="C217" s="22">
        <v>156632</v>
      </c>
      <c r="D217" s="22">
        <v>55540</v>
      </c>
      <c r="E217" s="22">
        <v>2748</v>
      </c>
      <c r="F217" s="22">
        <v>7119</v>
      </c>
      <c r="G217" s="22">
        <v>3912</v>
      </c>
      <c r="H217" s="22">
        <v>838</v>
      </c>
      <c r="I217" s="22">
        <v>2825</v>
      </c>
      <c r="J217" s="22">
        <v>421</v>
      </c>
      <c r="K217" s="22">
        <v>0</v>
      </c>
      <c r="L217" s="22">
        <v>0</v>
      </c>
      <c r="M217" s="22">
        <v>0</v>
      </c>
      <c r="N217" s="6">
        <f t="shared" si="3"/>
        <v>230035</v>
      </c>
    </row>
    <row r="218" spans="1:14" x14ac:dyDescent="0.25">
      <c r="A218" s="9">
        <v>215</v>
      </c>
      <c r="B218" s="24" t="s">
        <v>229</v>
      </c>
      <c r="C218" s="22">
        <v>82054</v>
      </c>
      <c r="D218" s="22">
        <v>50015</v>
      </c>
      <c r="E218" s="22">
        <v>1365</v>
      </c>
      <c r="F218" s="22">
        <v>3524</v>
      </c>
      <c r="G218" s="22">
        <v>1438</v>
      </c>
      <c r="H218" s="22">
        <v>439</v>
      </c>
      <c r="I218" s="22">
        <v>1379</v>
      </c>
      <c r="J218" s="22">
        <v>218</v>
      </c>
      <c r="K218" s="22">
        <v>0</v>
      </c>
      <c r="L218" s="22">
        <v>0</v>
      </c>
      <c r="M218" s="22">
        <v>0</v>
      </c>
      <c r="N218" s="6">
        <f t="shared" si="3"/>
        <v>140432</v>
      </c>
    </row>
    <row r="219" spans="1:14" x14ac:dyDescent="0.25">
      <c r="A219" s="9">
        <v>216</v>
      </c>
      <c r="B219" s="24" t="s">
        <v>230</v>
      </c>
      <c r="C219" s="22">
        <v>124996</v>
      </c>
      <c r="D219" s="22">
        <v>68585</v>
      </c>
      <c r="E219" s="22">
        <v>2186</v>
      </c>
      <c r="F219" s="22">
        <v>6008</v>
      </c>
      <c r="G219" s="22">
        <v>2170</v>
      </c>
      <c r="H219" s="22">
        <v>640</v>
      </c>
      <c r="I219" s="22">
        <v>1702</v>
      </c>
      <c r="J219" s="22">
        <v>343</v>
      </c>
      <c r="K219" s="22">
        <v>0</v>
      </c>
      <c r="L219" s="22">
        <v>0</v>
      </c>
      <c r="M219" s="22">
        <v>0</v>
      </c>
      <c r="N219" s="6">
        <f t="shared" si="3"/>
        <v>206630</v>
      </c>
    </row>
    <row r="220" spans="1:14" x14ac:dyDescent="0.25">
      <c r="A220" s="11">
        <v>217</v>
      </c>
      <c r="B220" s="24" t="s">
        <v>231</v>
      </c>
      <c r="C220" s="22">
        <v>226466</v>
      </c>
      <c r="D220" s="22">
        <v>59024</v>
      </c>
      <c r="E220" s="22">
        <v>3904</v>
      </c>
      <c r="F220" s="22">
        <v>9950</v>
      </c>
      <c r="G220" s="22">
        <v>6794</v>
      </c>
      <c r="H220" s="22">
        <v>1225</v>
      </c>
      <c r="I220" s="22">
        <v>4523</v>
      </c>
      <c r="J220" s="22">
        <v>602</v>
      </c>
      <c r="K220" s="22">
        <v>0</v>
      </c>
      <c r="L220" s="22">
        <v>0</v>
      </c>
      <c r="M220" s="22">
        <v>0</v>
      </c>
      <c r="N220" s="6">
        <f t="shared" si="3"/>
        <v>312488</v>
      </c>
    </row>
    <row r="221" spans="1:14" x14ac:dyDescent="0.25">
      <c r="A221" s="9">
        <v>218</v>
      </c>
      <c r="B221" s="24" t="s">
        <v>232</v>
      </c>
      <c r="C221" s="22">
        <v>91008</v>
      </c>
      <c r="D221" s="22">
        <v>51382</v>
      </c>
      <c r="E221" s="22">
        <v>1620</v>
      </c>
      <c r="F221" s="22">
        <v>4746</v>
      </c>
      <c r="G221" s="22">
        <v>1010</v>
      </c>
      <c r="H221" s="22">
        <v>440</v>
      </c>
      <c r="I221" s="22">
        <v>715</v>
      </c>
      <c r="J221" s="22">
        <v>274</v>
      </c>
      <c r="K221" s="22">
        <v>0</v>
      </c>
      <c r="L221" s="22">
        <v>0</v>
      </c>
      <c r="M221" s="22">
        <v>0</v>
      </c>
      <c r="N221" s="6">
        <f t="shared" si="3"/>
        <v>151195</v>
      </c>
    </row>
    <row r="222" spans="1:14" x14ac:dyDescent="0.25">
      <c r="A222" s="9">
        <v>219</v>
      </c>
      <c r="B222" s="24" t="s">
        <v>233</v>
      </c>
      <c r="C222" s="22">
        <v>187858</v>
      </c>
      <c r="D222" s="22">
        <v>91474</v>
      </c>
      <c r="E222" s="22">
        <v>3376</v>
      </c>
      <c r="F222" s="22">
        <v>8611</v>
      </c>
      <c r="G222" s="22">
        <v>4949</v>
      </c>
      <c r="H222" s="22">
        <v>1017</v>
      </c>
      <c r="I222" s="22">
        <v>3630</v>
      </c>
      <c r="J222" s="22">
        <v>510</v>
      </c>
      <c r="K222" s="22">
        <v>0</v>
      </c>
      <c r="L222" s="22">
        <v>60010</v>
      </c>
      <c r="M222" s="22">
        <v>0</v>
      </c>
      <c r="N222" s="6">
        <f t="shared" si="3"/>
        <v>361435</v>
      </c>
    </row>
    <row r="223" spans="1:14" x14ac:dyDescent="0.25">
      <c r="A223" s="9">
        <v>220</v>
      </c>
      <c r="B223" s="24" t="s">
        <v>234</v>
      </c>
      <c r="C223" s="22">
        <v>200228</v>
      </c>
      <c r="D223" s="22">
        <v>98302</v>
      </c>
      <c r="E223" s="22">
        <v>3573</v>
      </c>
      <c r="F223" s="22">
        <v>8535</v>
      </c>
      <c r="G223" s="22">
        <v>4800</v>
      </c>
      <c r="H223" s="22">
        <v>1134</v>
      </c>
      <c r="I223" s="22">
        <v>4245</v>
      </c>
      <c r="J223" s="22">
        <v>506</v>
      </c>
      <c r="K223" s="22">
        <v>0</v>
      </c>
      <c r="L223" s="22">
        <v>0</v>
      </c>
      <c r="M223" s="22">
        <v>0</v>
      </c>
      <c r="N223" s="6">
        <f t="shared" si="3"/>
        <v>321323</v>
      </c>
    </row>
    <row r="224" spans="1:14" x14ac:dyDescent="0.25">
      <c r="A224" s="9">
        <v>221</v>
      </c>
      <c r="B224" s="24" t="s">
        <v>235</v>
      </c>
      <c r="C224" s="22">
        <v>102182</v>
      </c>
      <c r="D224" s="22">
        <v>65521</v>
      </c>
      <c r="E224" s="22">
        <v>1803</v>
      </c>
      <c r="F224" s="22">
        <v>4630</v>
      </c>
      <c r="G224" s="22">
        <v>2595</v>
      </c>
      <c r="H224" s="22">
        <v>550</v>
      </c>
      <c r="I224" s="22">
        <v>2002</v>
      </c>
      <c r="J224" s="22">
        <v>266</v>
      </c>
      <c r="K224" s="22">
        <v>0</v>
      </c>
      <c r="L224" s="22">
        <v>15574</v>
      </c>
      <c r="M224" s="22">
        <v>0</v>
      </c>
      <c r="N224" s="6">
        <f t="shared" si="3"/>
        <v>195123</v>
      </c>
    </row>
    <row r="225" spans="1:14" x14ac:dyDescent="0.25">
      <c r="A225" s="9">
        <v>222</v>
      </c>
      <c r="B225" s="24" t="s">
        <v>236</v>
      </c>
      <c r="C225" s="22">
        <v>115594</v>
      </c>
      <c r="D225" s="22">
        <v>53166</v>
      </c>
      <c r="E225" s="22">
        <v>2022</v>
      </c>
      <c r="F225" s="22">
        <v>5367</v>
      </c>
      <c r="G225" s="22">
        <v>2438</v>
      </c>
      <c r="H225" s="22">
        <v>608</v>
      </c>
      <c r="I225" s="22">
        <v>1934</v>
      </c>
      <c r="J225" s="22">
        <v>309</v>
      </c>
      <c r="K225" s="22">
        <v>0</v>
      </c>
      <c r="L225" s="22">
        <v>31282</v>
      </c>
      <c r="M225" s="22">
        <v>0</v>
      </c>
      <c r="N225" s="6">
        <f t="shared" si="3"/>
        <v>212720</v>
      </c>
    </row>
    <row r="226" spans="1:14" x14ac:dyDescent="0.25">
      <c r="A226" s="9">
        <v>223</v>
      </c>
      <c r="B226" s="24" t="s">
        <v>237</v>
      </c>
      <c r="C226" s="22">
        <v>81808</v>
      </c>
      <c r="D226" s="22">
        <v>72388</v>
      </c>
      <c r="E226" s="22">
        <v>1456</v>
      </c>
      <c r="F226" s="22">
        <v>4194</v>
      </c>
      <c r="G226" s="22">
        <v>696</v>
      </c>
      <c r="H226" s="22">
        <v>402</v>
      </c>
      <c r="I226" s="22">
        <v>666</v>
      </c>
      <c r="J226" s="22">
        <v>241</v>
      </c>
      <c r="K226" s="22">
        <v>0</v>
      </c>
      <c r="L226" s="22">
        <v>9422</v>
      </c>
      <c r="M226" s="22">
        <v>0</v>
      </c>
      <c r="N226" s="6">
        <f t="shared" si="3"/>
        <v>171273</v>
      </c>
    </row>
    <row r="227" spans="1:14" x14ac:dyDescent="0.25">
      <c r="A227" s="9">
        <v>224</v>
      </c>
      <c r="B227" s="24" t="s">
        <v>238</v>
      </c>
      <c r="C227" s="22">
        <v>66692</v>
      </c>
      <c r="D227" s="22">
        <v>38053</v>
      </c>
      <c r="E227" s="22">
        <v>1217</v>
      </c>
      <c r="F227" s="22">
        <v>3196</v>
      </c>
      <c r="G227" s="22">
        <v>1053</v>
      </c>
      <c r="H227" s="22">
        <v>354</v>
      </c>
      <c r="I227" s="22">
        <v>985</v>
      </c>
      <c r="J227" s="22">
        <v>184</v>
      </c>
      <c r="K227" s="22">
        <v>0</v>
      </c>
      <c r="L227" s="22">
        <v>0</v>
      </c>
      <c r="M227" s="22">
        <v>0</v>
      </c>
      <c r="N227" s="6">
        <f t="shared" si="3"/>
        <v>111734</v>
      </c>
    </row>
    <row r="228" spans="1:14" x14ac:dyDescent="0.25">
      <c r="A228" s="9">
        <v>225</v>
      </c>
      <c r="B228" s="24" t="s">
        <v>239</v>
      </c>
      <c r="C228" s="22">
        <v>290984</v>
      </c>
      <c r="D228" s="22">
        <v>62250</v>
      </c>
      <c r="E228" s="22">
        <v>5088</v>
      </c>
      <c r="F228" s="22">
        <v>12210</v>
      </c>
      <c r="G228" s="22">
        <v>11548</v>
      </c>
      <c r="H228" s="22">
        <v>1641</v>
      </c>
      <c r="I228" s="22">
        <v>7630</v>
      </c>
      <c r="J228" s="22">
        <v>711</v>
      </c>
      <c r="K228" s="22">
        <v>0</v>
      </c>
      <c r="L228" s="22">
        <v>0</v>
      </c>
      <c r="M228" s="22">
        <v>0</v>
      </c>
      <c r="N228" s="6">
        <f t="shared" si="3"/>
        <v>392062</v>
      </c>
    </row>
    <row r="229" spans="1:14" x14ac:dyDescent="0.25">
      <c r="A229" s="9">
        <v>226</v>
      </c>
      <c r="B229" s="24" t="s">
        <v>240</v>
      </c>
      <c r="C229" s="22">
        <v>163820</v>
      </c>
      <c r="D229" s="22">
        <v>115658</v>
      </c>
      <c r="E229" s="22">
        <v>2851</v>
      </c>
      <c r="F229" s="22">
        <v>6602</v>
      </c>
      <c r="G229" s="22">
        <v>5264</v>
      </c>
      <c r="H229" s="22">
        <v>944</v>
      </c>
      <c r="I229" s="22">
        <v>4249</v>
      </c>
      <c r="J229" s="22">
        <v>370</v>
      </c>
      <c r="K229" s="22">
        <v>0</v>
      </c>
      <c r="L229" s="22">
        <v>4518</v>
      </c>
      <c r="M229" s="22">
        <v>0</v>
      </c>
      <c r="N229" s="6">
        <f t="shared" si="3"/>
        <v>304276</v>
      </c>
    </row>
    <row r="230" spans="1:14" x14ac:dyDescent="0.25">
      <c r="A230" s="9">
        <v>227</v>
      </c>
      <c r="B230" s="24" t="s">
        <v>241</v>
      </c>
      <c r="C230" s="22">
        <v>824770</v>
      </c>
      <c r="D230" s="22">
        <v>336858</v>
      </c>
      <c r="E230" s="22">
        <v>15091</v>
      </c>
      <c r="F230" s="22">
        <v>22946</v>
      </c>
      <c r="G230" s="22">
        <v>27501</v>
      </c>
      <c r="H230" s="22">
        <v>5799</v>
      </c>
      <c r="I230" s="22">
        <v>33463</v>
      </c>
      <c r="J230" s="22">
        <v>1390</v>
      </c>
      <c r="K230" s="22">
        <v>0</v>
      </c>
      <c r="L230" s="22">
        <v>152849</v>
      </c>
      <c r="M230" s="22">
        <v>0</v>
      </c>
      <c r="N230" s="6">
        <f t="shared" si="3"/>
        <v>1420667</v>
      </c>
    </row>
    <row r="231" spans="1:14" x14ac:dyDescent="0.25">
      <c r="A231" s="9">
        <v>228</v>
      </c>
      <c r="B231" s="24" t="s">
        <v>242</v>
      </c>
      <c r="C231" s="22">
        <v>115534</v>
      </c>
      <c r="D231" s="22">
        <v>55950</v>
      </c>
      <c r="E231" s="22">
        <v>2107</v>
      </c>
      <c r="F231" s="22">
        <v>5994</v>
      </c>
      <c r="G231" s="22">
        <v>1622</v>
      </c>
      <c r="H231" s="22">
        <v>573</v>
      </c>
      <c r="I231" s="22">
        <v>1123</v>
      </c>
      <c r="J231" s="22">
        <v>345</v>
      </c>
      <c r="K231" s="22">
        <v>0</v>
      </c>
      <c r="L231" s="22">
        <v>0</v>
      </c>
      <c r="M231" s="22">
        <v>0</v>
      </c>
      <c r="N231" s="6">
        <f t="shared" si="3"/>
        <v>183248</v>
      </c>
    </row>
    <row r="232" spans="1:14" x14ac:dyDescent="0.25">
      <c r="A232" s="9">
        <v>229</v>
      </c>
      <c r="B232" s="24" t="s">
        <v>243</v>
      </c>
      <c r="C232" s="22">
        <v>369010</v>
      </c>
      <c r="D232" s="22">
        <v>113215</v>
      </c>
      <c r="E232" s="22">
        <v>6746</v>
      </c>
      <c r="F232" s="22">
        <v>14136</v>
      </c>
      <c r="G232" s="22">
        <v>18754</v>
      </c>
      <c r="H232" s="22">
        <v>2263</v>
      </c>
      <c r="I232" s="22">
        <v>12495</v>
      </c>
      <c r="J232" s="22">
        <v>823</v>
      </c>
      <c r="K232" s="22">
        <v>0</v>
      </c>
      <c r="L232" s="22">
        <v>0</v>
      </c>
      <c r="M232" s="22">
        <v>0</v>
      </c>
      <c r="N232" s="6">
        <f t="shared" si="3"/>
        <v>537442</v>
      </c>
    </row>
    <row r="233" spans="1:14" x14ac:dyDescent="0.25">
      <c r="A233" s="9">
        <v>230</v>
      </c>
      <c r="B233" s="24" t="s">
        <v>244</v>
      </c>
      <c r="C233" s="22">
        <v>92814</v>
      </c>
      <c r="D233" s="22">
        <v>42487</v>
      </c>
      <c r="E233" s="22">
        <v>1635</v>
      </c>
      <c r="F233" s="22">
        <v>4236</v>
      </c>
      <c r="G233" s="22">
        <v>1623</v>
      </c>
      <c r="H233" s="22">
        <v>497</v>
      </c>
      <c r="I233" s="22">
        <v>1480</v>
      </c>
      <c r="J233" s="22">
        <v>238</v>
      </c>
      <c r="K233" s="22">
        <v>0</v>
      </c>
      <c r="L233" s="22">
        <v>15401</v>
      </c>
      <c r="M233" s="22">
        <v>0</v>
      </c>
      <c r="N233" s="6">
        <f t="shared" si="3"/>
        <v>160411</v>
      </c>
    </row>
    <row r="234" spans="1:14" x14ac:dyDescent="0.25">
      <c r="A234" s="9">
        <v>231</v>
      </c>
      <c r="B234" s="24" t="s">
        <v>245</v>
      </c>
      <c r="C234" s="22">
        <v>202966</v>
      </c>
      <c r="D234" s="22">
        <v>55039</v>
      </c>
      <c r="E234" s="22">
        <v>3838</v>
      </c>
      <c r="F234" s="22">
        <v>7908</v>
      </c>
      <c r="G234" s="22">
        <v>6277</v>
      </c>
      <c r="H234" s="22">
        <v>1262</v>
      </c>
      <c r="I234" s="22">
        <v>5612</v>
      </c>
      <c r="J234" s="22">
        <v>468</v>
      </c>
      <c r="K234" s="22">
        <v>0</v>
      </c>
      <c r="L234" s="22">
        <v>15069</v>
      </c>
      <c r="M234" s="22">
        <v>0</v>
      </c>
      <c r="N234" s="6">
        <f t="shared" si="3"/>
        <v>298439</v>
      </c>
    </row>
    <row r="235" spans="1:14" x14ac:dyDescent="0.25">
      <c r="A235" s="9">
        <v>232</v>
      </c>
      <c r="B235" s="24" t="s">
        <v>246</v>
      </c>
      <c r="C235" s="22">
        <v>1102356</v>
      </c>
      <c r="D235" s="22">
        <v>504979</v>
      </c>
      <c r="E235" s="22">
        <v>18289</v>
      </c>
      <c r="F235" s="22">
        <v>43768</v>
      </c>
      <c r="G235" s="22">
        <v>42606</v>
      </c>
      <c r="H235" s="22">
        <v>6202</v>
      </c>
      <c r="I235" s="22">
        <v>29244</v>
      </c>
      <c r="J235" s="22">
        <v>2479</v>
      </c>
      <c r="K235" s="22">
        <v>0</v>
      </c>
      <c r="L235" s="22">
        <v>0</v>
      </c>
      <c r="M235" s="22">
        <v>0</v>
      </c>
      <c r="N235" s="6">
        <f t="shared" si="3"/>
        <v>1749923</v>
      </c>
    </row>
    <row r="236" spans="1:14" x14ac:dyDescent="0.25">
      <c r="A236" s="9">
        <v>233</v>
      </c>
      <c r="B236" s="24" t="s">
        <v>247</v>
      </c>
      <c r="C236" s="22">
        <v>179068</v>
      </c>
      <c r="D236" s="22">
        <v>127438</v>
      </c>
      <c r="E236" s="22">
        <v>2985</v>
      </c>
      <c r="F236" s="22">
        <v>7632</v>
      </c>
      <c r="G236" s="22">
        <v>3336</v>
      </c>
      <c r="H236" s="22">
        <v>968</v>
      </c>
      <c r="I236" s="22">
        <v>2981</v>
      </c>
      <c r="J236" s="22">
        <v>406</v>
      </c>
      <c r="K236" s="22">
        <v>0</v>
      </c>
      <c r="L236" s="22">
        <v>0</v>
      </c>
      <c r="M236" s="22">
        <v>0</v>
      </c>
      <c r="N236" s="6">
        <f t="shared" si="3"/>
        <v>324814</v>
      </c>
    </row>
    <row r="237" spans="1:14" x14ac:dyDescent="0.25">
      <c r="A237" s="9">
        <v>234</v>
      </c>
      <c r="B237" s="24" t="s">
        <v>248</v>
      </c>
      <c r="C237" s="22">
        <v>352606</v>
      </c>
      <c r="D237" s="22">
        <v>68426</v>
      </c>
      <c r="E237" s="22">
        <v>6121</v>
      </c>
      <c r="F237" s="22">
        <v>14727</v>
      </c>
      <c r="G237" s="22">
        <v>14699</v>
      </c>
      <c r="H237" s="22">
        <v>1983</v>
      </c>
      <c r="I237" s="22">
        <v>9233</v>
      </c>
      <c r="J237" s="22">
        <v>859</v>
      </c>
      <c r="K237" s="22">
        <v>0</v>
      </c>
      <c r="L237" s="22">
        <v>0</v>
      </c>
      <c r="M237" s="22">
        <v>0</v>
      </c>
      <c r="N237" s="6">
        <f t="shared" si="3"/>
        <v>468654</v>
      </c>
    </row>
    <row r="238" spans="1:14" x14ac:dyDescent="0.25">
      <c r="A238" s="9">
        <v>235</v>
      </c>
      <c r="B238" s="24" t="s">
        <v>249</v>
      </c>
      <c r="C238" s="22">
        <v>244450</v>
      </c>
      <c r="D238" s="22">
        <v>119643</v>
      </c>
      <c r="E238" s="22">
        <v>4296</v>
      </c>
      <c r="F238" s="22">
        <v>10791</v>
      </c>
      <c r="G238" s="22">
        <v>7236</v>
      </c>
      <c r="H238" s="22">
        <v>1338</v>
      </c>
      <c r="I238" s="22">
        <v>5186</v>
      </c>
      <c r="J238" s="22">
        <v>616</v>
      </c>
      <c r="K238" s="22">
        <v>0</v>
      </c>
      <c r="L238" s="22">
        <v>32340</v>
      </c>
      <c r="M238" s="22">
        <v>0</v>
      </c>
      <c r="N238" s="6">
        <f t="shared" si="3"/>
        <v>425896</v>
      </c>
    </row>
    <row r="239" spans="1:14" x14ac:dyDescent="0.25">
      <c r="A239" s="9">
        <v>236</v>
      </c>
      <c r="B239" s="24" t="s">
        <v>250</v>
      </c>
      <c r="C239" s="22">
        <v>147268</v>
      </c>
      <c r="D239" s="22">
        <v>89107</v>
      </c>
      <c r="E239" s="22">
        <v>2517</v>
      </c>
      <c r="F239" s="22">
        <v>7011</v>
      </c>
      <c r="G239" s="22">
        <v>2818</v>
      </c>
      <c r="H239" s="22">
        <v>745</v>
      </c>
      <c r="I239" s="22">
        <v>1874</v>
      </c>
      <c r="J239" s="22">
        <v>429</v>
      </c>
      <c r="K239" s="22">
        <v>0</v>
      </c>
      <c r="L239" s="22">
        <v>0</v>
      </c>
      <c r="M239" s="22">
        <v>0</v>
      </c>
      <c r="N239" s="6">
        <f t="shared" si="3"/>
        <v>251769</v>
      </c>
    </row>
    <row r="240" spans="1:14" x14ac:dyDescent="0.25">
      <c r="A240" s="9">
        <v>237</v>
      </c>
      <c r="B240" s="24" t="s">
        <v>251</v>
      </c>
      <c r="C240" s="22">
        <v>137794</v>
      </c>
      <c r="D240" s="22">
        <v>64471</v>
      </c>
      <c r="E240" s="22">
        <v>2572</v>
      </c>
      <c r="F240" s="22">
        <v>6157</v>
      </c>
      <c r="G240" s="22">
        <v>2651</v>
      </c>
      <c r="H240" s="22">
        <v>781</v>
      </c>
      <c r="I240" s="22">
        <v>2661</v>
      </c>
      <c r="J240" s="22">
        <v>370</v>
      </c>
      <c r="K240" s="22">
        <v>0</v>
      </c>
      <c r="L240" s="22">
        <v>0</v>
      </c>
      <c r="M240" s="22">
        <v>0</v>
      </c>
      <c r="N240" s="6">
        <f t="shared" si="3"/>
        <v>217457</v>
      </c>
    </row>
    <row r="241" spans="1:14" x14ac:dyDescent="0.25">
      <c r="A241" s="9">
        <v>238</v>
      </c>
      <c r="B241" s="24" t="s">
        <v>252</v>
      </c>
      <c r="C241" s="22">
        <v>112190</v>
      </c>
      <c r="D241" s="22">
        <v>64525</v>
      </c>
      <c r="E241" s="22">
        <v>2030</v>
      </c>
      <c r="F241" s="22">
        <v>5609</v>
      </c>
      <c r="G241" s="22">
        <v>1708</v>
      </c>
      <c r="H241" s="22">
        <v>571</v>
      </c>
      <c r="I241" s="22">
        <v>1372</v>
      </c>
      <c r="J241" s="22">
        <v>324</v>
      </c>
      <c r="K241" s="22">
        <v>0</v>
      </c>
      <c r="L241" s="22">
        <v>0</v>
      </c>
      <c r="M241" s="22">
        <v>0</v>
      </c>
      <c r="N241" s="6">
        <f t="shared" si="3"/>
        <v>188329</v>
      </c>
    </row>
    <row r="242" spans="1:14" x14ac:dyDescent="0.25">
      <c r="A242" s="9">
        <v>239</v>
      </c>
      <c r="B242" s="24" t="s">
        <v>253</v>
      </c>
      <c r="C242" s="22">
        <v>94276</v>
      </c>
      <c r="D242" s="22">
        <v>40836</v>
      </c>
      <c r="E242" s="22">
        <v>1679</v>
      </c>
      <c r="F242" s="22">
        <v>4053</v>
      </c>
      <c r="G242" s="22">
        <v>1755</v>
      </c>
      <c r="H242" s="22">
        <v>529</v>
      </c>
      <c r="I242" s="22">
        <v>1762</v>
      </c>
      <c r="J242" s="22">
        <v>248</v>
      </c>
      <c r="K242" s="22">
        <v>0</v>
      </c>
      <c r="L242" s="22">
        <v>4121</v>
      </c>
      <c r="M242" s="22">
        <v>0</v>
      </c>
      <c r="N242" s="6">
        <f t="shared" si="3"/>
        <v>149259</v>
      </c>
    </row>
    <row r="243" spans="1:14" x14ac:dyDescent="0.25">
      <c r="A243" s="9">
        <v>240</v>
      </c>
      <c r="B243" s="24" t="s">
        <v>254</v>
      </c>
      <c r="C243" s="22">
        <v>172032</v>
      </c>
      <c r="D243" s="22">
        <v>55297</v>
      </c>
      <c r="E243" s="22">
        <v>3081</v>
      </c>
      <c r="F243" s="22">
        <v>7882</v>
      </c>
      <c r="G243" s="22">
        <v>5809</v>
      </c>
      <c r="H243" s="22">
        <v>930</v>
      </c>
      <c r="I243" s="22">
        <v>3544</v>
      </c>
      <c r="J243" s="22">
        <v>456</v>
      </c>
      <c r="K243" s="22">
        <v>0</v>
      </c>
      <c r="L243" s="22">
        <v>3802</v>
      </c>
      <c r="M243" s="22">
        <v>0</v>
      </c>
      <c r="N243" s="6">
        <f t="shared" si="3"/>
        <v>252833</v>
      </c>
    </row>
    <row r="244" spans="1:14" x14ac:dyDescent="0.25">
      <c r="A244" s="9">
        <v>241</v>
      </c>
      <c r="B244" s="24" t="s">
        <v>255</v>
      </c>
      <c r="C244" s="22">
        <v>107090</v>
      </c>
      <c r="D244" s="22">
        <v>59313</v>
      </c>
      <c r="E244" s="22">
        <v>1857</v>
      </c>
      <c r="F244" s="22">
        <v>4990</v>
      </c>
      <c r="G244" s="22">
        <v>1856</v>
      </c>
      <c r="H244" s="22">
        <v>558</v>
      </c>
      <c r="I244" s="22">
        <v>1538</v>
      </c>
      <c r="J244" s="22">
        <v>289</v>
      </c>
      <c r="K244" s="22">
        <v>0</v>
      </c>
      <c r="L244" s="22">
        <v>6548</v>
      </c>
      <c r="M244" s="22">
        <v>0</v>
      </c>
      <c r="N244" s="6">
        <f t="shared" si="3"/>
        <v>184039</v>
      </c>
    </row>
    <row r="245" spans="1:14" x14ac:dyDescent="0.25">
      <c r="A245" s="9">
        <v>242</v>
      </c>
      <c r="B245" s="24" t="s">
        <v>256</v>
      </c>
      <c r="C245" s="22">
        <v>553894</v>
      </c>
      <c r="D245" s="22">
        <v>80243</v>
      </c>
      <c r="E245" s="22">
        <v>9725</v>
      </c>
      <c r="F245" s="22">
        <v>21813</v>
      </c>
      <c r="G245" s="22">
        <v>27072</v>
      </c>
      <c r="H245" s="22">
        <v>3255</v>
      </c>
      <c r="I245" s="22">
        <v>16659</v>
      </c>
      <c r="J245" s="22">
        <v>1259</v>
      </c>
      <c r="K245" s="22">
        <v>0</v>
      </c>
      <c r="L245" s="22">
        <v>0</v>
      </c>
      <c r="M245" s="22">
        <v>0</v>
      </c>
      <c r="N245" s="6">
        <f t="shared" si="3"/>
        <v>713920</v>
      </c>
    </row>
    <row r="246" spans="1:14" x14ac:dyDescent="0.25">
      <c r="A246" s="9">
        <v>243</v>
      </c>
      <c r="B246" s="24" t="s">
        <v>257</v>
      </c>
      <c r="C246" s="22">
        <v>174406</v>
      </c>
      <c r="D246" s="22">
        <v>95601</v>
      </c>
      <c r="E246" s="22">
        <v>3086</v>
      </c>
      <c r="F246" s="22">
        <v>7547</v>
      </c>
      <c r="G246" s="22">
        <v>3290</v>
      </c>
      <c r="H246" s="22">
        <v>971</v>
      </c>
      <c r="I246" s="22">
        <v>3270</v>
      </c>
      <c r="J246" s="22">
        <v>469</v>
      </c>
      <c r="K246" s="22">
        <v>0</v>
      </c>
      <c r="L246" s="22">
        <v>11698</v>
      </c>
      <c r="M246" s="22">
        <v>0</v>
      </c>
      <c r="N246" s="6">
        <f t="shared" si="3"/>
        <v>300338</v>
      </c>
    </row>
    <row r="247" spans="1:14" x14ac:dyDescent="0.25">
      <c r="A247" s="9">
        <v>244</v>
      </c>
      <c r="B247" s="24" t="s">
        <v>258</v>
      </c>
      <c r="C247" s="22">
        <v>184922</v>
      </c>
      <c r="D247" s="22">
        <v>50936</v>
      </c>
      <c r="E247" s="22">
        <v>3260</v>
      </c>
      <c r="F247" s="22">
        <v>7708</v>
      </c>
      <c r="G247" s="22">
        <v>7057</v>
      </c>
      <c r="H247" s="22">
        <v>1053</v>
      </c>
      <c r="I247" s="22">
        <v>5071</v>
      </c>
      <c r="J247" s="22">
        <v>449</v>
      </c>
      <c r="K247" s="22">
        <v>0</v>
      </c>
      <c r="L247" s="22">
        <v>0</v>
      </c>
      <c r="M247" s="22">
        <v>0</v>
      </c>
      <c r="N247" s="6">
        <f t="shared" si="3"/>
        <v>260456</v>
      </c>
    </row>
    <row r="248" spans="1:14" x14ac:dyDescent="0.25">
      <c r="A248" s="9">
        <v>245</v>
      </c>
      <c r="B248" s="24" t="s">
        <v>259</v>
      </c>
      <c r="C248" s="22">
        <v>100390</v>
      </c>
      <c r="D248" s="22">
        <v>35168</v>
      </c>
      <c r="E248" s="22">
        <v>1798</v>
      </c>
      <c r="F248" s="22">
        <v>4764</v>
      </c>
      <c r="G248" s="22">
        <v>2496</v>
      </c>
      <c r="H248" s="22">
        <v>529</v>
      </c>
      <c r="I248" s="22">
        <v>1727</v>
      </c>
      <c r="J248" s="22">
        <v>276</v>
      </c>
      <c r="K248" s="22">
        <v>0</v>
      </c>
      <c r="L248" s="22">
        <v>0</v>
      </c>
      <c r="M248" s="22">
        <v>0</v>
      </c>
      <c r="N248" s="6">
        <f t="shared" si="3"/>
        <v>147148</v>
      </c>
    </row>
    <row r="249" spans="1:14" x14ac:dyDescent="0.25">
      <c r="A249" s="9">
        <v>246</v>
      </c>
      <c r="B249" s="24" t="s">
        <v>260</v>
      </c>
      <c r="C249" s="22">
        <v>82862</v>
      </c>
      <c r="D249" s="22">
        <v>40600</v>
      </c>
      <c r="E249" s="22">
        <v>1500</v>
      </c>
      <c r="F249" s="22">
        <v>4305</v>
      </c>
      <c r="G249" s="22">
        <v>1164</v>
      </c>
      <c r="H249" s="22">
        <v>408</v>
      </c>
      <c r="I249" s="22">
        <v>791</v>
      </c>
      <c r="J249" s="22">
        <v>248</v>
      </c>
      <c r="K249" s="22">
        <v>0</v>
      </c>
      <c r="L249" s="22">
        <v>2945</v>
      </c>
      <c r="M249" s="22">
        <v>0</v>
      </c>
      <c r="N249" s="6">
        <f t="shared" si="3"/>
        <v>134823</v>
      </c>
    </row>
    <row r="250" spans="1:14" x14ac:dyDescent="0.25">
      <c r="A250" s="9">
        <v>247</v>
      </c>
      <c r="B250" s="24" t="s">
        <v>261</v>
      </c>
      <c r="C250" s="22">
        <v>162102</v>
      </c>
      <c r="D250" s="22">
        <v>62700</v>
      </c>
      <c r="E250" s="22">
        <v>2177</v>
      </c>
      <c r="F250" s="22">
        <v>6336</v>
      </c>
      <c r="G250" s="22">
        <v>2475</v>
      </c>
      <c r="H250" s="22">
        <v>806</v>
      </c>
      <c r="I250" s="22">
        <v>2382</v>
      </c>
      <c r="J250" s="22">
        <v>289</v>
      </c>
      <c r="K250" s="22">
        <v>0</v>
      </c>
      <c r="L250" s="22">
        <v>5041</v>
      </c>
      <c r="M250" s="22">
        <v>0</v>
      </c>
      <c r="N250" s="6">
        <f t="shared" si="3"/>
        <v>244308</v>
      </c>
    </row>
    <row r="251" spans="1:14" x14ac:dyDescent="0.25">
      <c r="A251" s="9">
        <v>248</v>
      </c>
      <c r="B251" s="24" t="s">
        <v>262</v>
      </c>
      <c r="C251" s="22">
        <v>603062</v>
      </c>
      <c r="D251" s="22">
        <v>168390</v>
      </c>
      <c r="E251" s="22">
        <v>10614</v>
      </c>
      <c r="F251" s="22">
        <v>21816</v>
      </c>
      <c r="G251" s="22">
        <v>35161</v>
      </c>
      <c r="H251" s="22">
        <v>3714</v>
      </c>
      <c r="I251" s="22">
        <v>21264</v>
      </c>
      <c r="J251" s="22">
        <v>1261</v>
      </c>
      <c r="K251" s="22">
        <v>0</v>
      </c>
      <c r="L251" s="22">
        <v>0</v>
      </c>
      <c r="M251" s="22">
        <v>0</v>
      </c>
      <c r="N251" s="6">
        <f t="shared" si="3"/>
        <v>865282</v>
      </c>
    </row>
    <row r="252" spans="1:14" x14ac:dyDescent="0.25">
      <c r="A252" s="9">
        <v>249</v>
      </c>
      <c r="B252" s="24" t="s">
        <v>263</v>
      </c>
      <c r="C252" s="22">
        <v>190462</v>
      </c>
      <c r="D252" s="22">
        <v>82805</v>
      </c>
      <c r="E252" s="22">
        <v>3367</v>
      </c>
      <c r="F252" s="22">
        <v>7965</v>
      </c>
      <c r="G252" s="22">
        <v>7167</v>
      </c>
      <c r="H252" s="22">
        <v>1084</v>
      </c>
      <c r="I252" s="22">
        <v>5049</v>
      </c>
      <c r="J252" s="22">
        <v>470</v>
      </c>
      <c r="K252" s="22">
        <v>0</v>
      </c>
      <c r="L252" s="22">
        <v>14413</v>
      </c>
      <c r="M252" s="22">
        <v>0</v>
      </c>
      <c r="N252" s="6">
        <f t="shared" si="3"/>
        <v>312782</v>
      </c>
    </row>
    <row r="253" spans="1:14" x14ac:dyDescent="0.25">
      <c r="A253" s="9">
        <v>250</v>
      </c>
      <c r="B253" s="24" t="s">
        <v>264</v>
      </c>
      <c r="C253" s="22">
        <v>164836</v>
      </c>
      <c r="D253" s="22">
        <v>68013</v>
      </c>
      <c r="E253" s="22">
        <v>2386</v>
      </c>
      <c r="F253" s="22">
        <v>6896</v>
      </c>
      <c r="G253" s="22">
        <v>2143</v>
      </c>
      <c r="H253" s="22">
        <v>818</v>
      </c>
      <c r="I253" s="22">
        <v>1987</v>
      </c>
      <c r="J253" s="22">
        <v>375</v>
      </c>
      <c r="K253" s="22">
        <v>0</v>
      </c>
      <c r="L253" s="22">
        <v>5062</v>
      </c>
      <c r="M253" s="22">
        <v>0</v>
      </c>
      <c r="N253" s="6">
        <f t="shared" si="3"/>
        <v>252516</v>
      </c>
    </row>
    <row r="254" spans="1:14" x14ac:dyDescent="0.25">
      <c r="A254" s="9">
        <v>251</v>
      </c>
      <c r="B254" s="24" t="s">
        <v>265</v>
      </c>
      <c r="C254" s="22">
        <v>128438</v>
      </c>
      <c r="D254" s="22">
        <v>61218</v>
      </c>
      <c r="E254" s="22">
        <v>2284</v>
      </c>
      <c r="F254" s="22">
        <v>6393</v>
      </c>
      <c r="G254" s="22">
        <v>2354</v>
      </c>
      <c r="H254" s="22">
        <v>647</v>
      </c>
      <c r="I254" s="22">
        <v>1583</v>
      </c>
      <c r="J254" s="22">
        <v>374</v>
      </c>
      <c r="K254" s="22">
        <v>0</v>
      </c>
      <c r="L254" s="22">
        <v>0</v>
      </c>
      <c r="M254" s="22">
        <v>0</v>
      </c>
      <c r="N254" s="6">
        <f t="shared" si="3"/>
        <v>203291</v>
      </c>
    </row>
    <row r="255" spans="1:14" x14ac:dyDescent="0.25">
      <c r="A255" s="9">
        <v>252</v>
      </c>
      <c r="B255" s="24" t="s">
        <v>266</v>
      </c>
      <c r="C255" s="22">
        <v>146744</v>
      </c>
      <c r="D255" s="22">
        <v>49846</v>
      </c>
      <c r="E255" s="22">
        <v>2634</v>
      </c>
      <c r="F255" s="22">
        <v>6659</v>
      </c>
      <c r="G255" s="22">
        <v>4648</v>
      </c>
      <c r="H255" s="22">
        <v>800</v>
      </c>
      <c r="I255" s="22">
        <v>3114</v>
      </c>
      <c r="J255" s="22">
        <v>386</v>
      </c>
      <c r="K255" s="22">
        <v>0</v>
      </c>
      <c r="L255" s="22">
        <v>0</v>
      </c>
      <c r="M255" s="22">
        <v>0</v>
      </c>
      <c r="N255" s="6">
        <f t="shared" si="3"/>
        <v>214831</v>
      </c>
    </row>
    <row r="256" spans="1:14" x14ac:dyDescent="0.25">
      <c r="A256" s="9">
        <v>253</v>
      </c>
      <c r="B256" s="24" t="s">
        <v>267</v>
      </c>
      <c r="C256" s="22">
        <v>180300</v>
      </c>
      <c r="D256" s="22">
        <v>70912</v>
      </c>
      <c r="E256" s="22">
        <v>3210</v>
      </c>
      <c r="F256" s="22">
        <v>8769</v>
      </c>
      <c r="G256" s="22">
        <v>3945</v>
      </c>
      <c r="H256" s="22">
        <v>927</v>
      </c>
      <c r="I256" s="22">
        <v>2631</v>
      </c>
      <c r="J256" s="22">
        <v>508</v>
      </c>
      <c r="K256" s="22">
        <v>0</v>
      </c>
      <c r="L256" s="22">
        <v>0</v>
      </c>
      <c r="M256" s="22">
        <v>0</v>
      </c>
      <c r="N256" s="6">
        <f t="shared" si="3"/>
        <v>271202</v>
      </c>
    </row>
    <row r="257" spans="1:14" x14ac:dyDescent="0.25">
      <c r="A257" s="9">
        <v>254</v>
      </c>
      <c r="B257" s="24" t="s">
        <v>268</v>
      </c>
      <c r="C257" s="22">
        <v>208532</v>
      </c>
      <c r="D257" s="22">
        <v>102892</v>
      </c>
      <c r="E257" s="22">
        <v>3622</v>
      </c>
      <c r="F257" s="22">
        <v>9206</v>
      </c>
      <c r="G257" s="22">
        <v>5932</v>
      </c>
      <c r="H257" s="22">
        <v>1130</v>
      </c>
      <c r="I257" s="22">
        <v>4287</v>
      </c>
      <c r="J257" s="22">
        <v>550</v>
      </c>
      <c r="K257" s="22">
        <v>0</v>
      </c>
      <c r="L257" s="22">
        <v>0</v>
      </c>
      <c r="M257" s="22">
        <v>0</v>
      </c>
      <c r="N257" s="6">
        <f t="shared" si="3"/>
        <v>336151</v>
      </c>
    </row>
    <row r="258" spans="1:14" x14ac:dyDescent="0.25">
      <c r="A258" s="9">
        <v>255</v>
      </c>
      <c r="B258" s="24" t="s">
        <v>269</v>
      </c>
      <c r="C258" s="22">
        <v>148634</v>
      </c>
      <c r="D258" s="22">
        <v>46946</v>
      </c>
      <c r="E258" s="22">
        <v>2499</v>
      </c>
      <c r="F258" s="22">
        <v>6747</v>
      </c>
      <c r="G258" s="22">
        <v>3800</v>
      </c>
      <c r="H258" s="22">
        <v>771</v>
      </c>
      <c r="I258" s="22">
        <v>2554</v>
      </c>
      <c r="J258" s="22">
        <v>386</v>
      </c>
      <c r="K258" s="22">
        <v>0</v>
      </c>
      <c r="L258" s="22">
        <v>0</v>
      </c>
      <c r="M258" s="22">
        <v>0</v>
      </c>
      <c r="N258" s="6">
        <f t="shared" si="3"/>
        <v>212337</v>
      </c>
    </row>
    <row r="259" spans="1:14" x14ac:dyDescent="0.25">
      <c r="A259" s="9">
        <v>256</v>
      </c>
      <c r="B259" s="24" t="s">
        <v>270</v>
      </c>
      <c r="C259" s="22">
        <v>76106</v>
      </c>
      <c r="D259" s="22">
        <v>39583</v>
      </c>
      <c r="E259" s="22">
        <v>1318</v>
      </c>
      <c r="F259" s="22">
        <v>3784</v>
      </c>
      <c r="G259" s="22">
        <v>395</v>
      </c>
      <c r="H259" s="22">
        <v>376</v>
      </c>
      <c r="I259" s="22">
        <v>523</v>
      </c>
      <c r="J259" s="22">
        <v>218</v>
      </c>
      <c r="K259" s="22">
        <v>0</v>
      </c>
      <c r="L259" s="22">
        <v>677</v>
      </c>
      <c r="M259" s="22">
        <v>0</v>
      </c>
      <c r="N259" s="6">
        <f t="shared" si="3"/>
        <v>122980</v>
      </c>
    </row>
    <row r="260" spans="1:14" x14ac:dyDescent="0.25">
      <c r="A260" s="9">
        <v>257</v>
      </c>
      <c r="B260" s="24" t="s">
        <v>271</v>
      </c>
      <c r="C260" s="22">
        <v>113560</v>
      </c>
      <c r="D260" s="22">
        <v>57476</v>
      </c>
      <c r="E260" s="22">
        <v>2050</v>
      </c>
      <c r="F260" s="22">
        <v>5666</v>
      </c>
      <c r="G260" s="22">
        <v>1964</v>
      </c>
      <c r="H260" s="22">
        <v>578</v>
      </c>
      <c r="I260" s="22">
        <v>1415</v>
      </c>
      <c r="J260" s="22">
        <v>339</v>
      </c>
      <c r="K260" s="22">
        <v>0</v>
      </c>
      <c r="L260" s="22">
        <v>0</v>
      </c>
      <c r="M260" s="22">
        <v>0</v>
      </c>
      <c r="N260" s="6">
        <f t="shared" si="3"/>
        <v>183048</v>
      </c>
    </row>
    <row r="261" spans="1:14" x14ac:dyDescent="0.25">
      <c r="A261" s="9">
        <v>258</v>
      </c>
      <c r="B261" s="24" t="s">
        <v>272</v>
      </c>
      <c r="C261" s="22">
        <v>100518</v>
      </c>
      <c r="D261" s="22">
        <v>51847</v>
      </c>
      <c r="E261" s="22">
        <v>1863</v>
      </c>
      <c r="F261" s="22">
        <v>4389</v>
      </c>
      <c r="G261" s="22">
        <v>1206</v>
      </c>
      <c r="H261" s="22">
        <v>576</v>
      </c>
      <c r="I261" s="22">
        <v>1681</v>
      </c>
      <c r="J261" s="22">
        <v>258</v>
      </c>
      <c r="K261" s="22">
        <v>0</v>
      </c>
      <c r="L261" s="22">
        <v>3668</v>
      </c>
      <c r="M261" s="22">
        <v>0</v>
      </c>
      <c r="N261" s="6">
        <f t="shared" ref="N261:N324" si="4">SUM(C261:M261)</f>
        <v>166006</v>
      </c>
    </row>
    <row r="262" spans="1:14" x14ac:dyDescent="0.25">
      <c r="A262" s="9">
        <v>259</v>
      </c>
      <c r="B262" s="24" t="s">
        <v>273</v>
      </c>
      <c r="C262" s="22">
        <v>180366</v>
      </c>
      <c r="D262" s="22">
        <v>112384</v>
      </c>
      <c r="E262" s="22">
        <v>3062</v>
      </c>
      <c r="F262" s="22">
        <v>8291</v>
      </c>
      <c r="G262" s="22">
        <v>4305</v>
      </c>
      <c r="H262" s="22">
        <v>934</v>
      </c>
      <c r="I262" s="22">
        <v>2870</v>
      </c>
      <c r="J262" s="22">
        <v>478</v>
      </c>
      <c r="K262" s="22">
        <v>0</v>
      </c>
      <c r="L262" s="22">
        <v>44981</v>
      </c>
      <c r="M262" s="22">
        <v>0</v>
      </c>
      <c r="N262" s="6">
        <f t="shared" si="4"/>
        <v>357671</v>
      </c>
    </row>
    <row r="263" spans="1:14" x14ac:dyDescent="0.25">
      <c r="A263" s="9">
        <v>260</v>
      </c>
      <c r="B263" s="24" t="s">
        <v>274</v>
      </c>
      <c r="C263" s="22">
        <v>146024</v>
      </c>
      <c r="D263" s="22">
        <v>45722</v>
      </c>
      <c r="E263" s="22">
        <v>2557</v>
      </c>
      <c r="F263" s="22">
        <v>6653</v>
      </c>
      <c r="G263" s="22">
        <v>3983</v>
      </c>
      <c r="H263" s="22">
        <v>779</v>
      </c>
      <c r="I263" s="22">
        <v>2833</v>
      </c>
      <c r="J263" s="22">
        <v>389</v>
      </c>
      <c r="K263" s="22">
        <v>0</v>
      </c>
      <c r="L263" s="22">
        <v>0</v>
      </c>
      <c r="M263" s="22">
        <v>0</v>
      </c>
      <c r="N263" s="6">
        <f t="shared" si="4"/>
        <v>208940</v>
      </c>
    </row>
    <row r="264" spans="1:14" x14ac:dyDescent="0.25">
      <c r="A264" s="9">
        <v>261</v>
      </c>
      <c r="B264" s="24" t="s">
        <v>275</v>
      </c>
      <c r="C264" s="22">
        <v>332708</v>
      </c>
      <c r="D264" s="22">
        <v>322077</v>
      </c>
      <c r="E264" s="22">
        <v>5802</v>
      </c>
      <c r="F264" s="22">
        <v>13532</v>
      </c>
      <c r="G264" s="22">
        <v>13224</v>
      </c>
      <c r="H264" s="22">
        <v>1908</v>
      </c>
      <c r="I264" s="22">
        <v>9185</v>
      </c>
      <c r="J264" s="22">
        <v>789</v>
      </c>
      <c r="K264" s="22">
        <v>0</v>
      </c>
      <c r="L264" s="22">
        <v>15702</v>
      </c>
      <c r="M264" s="22">
        <v>0</v>
      </c>
      <c r="N264" s="6">
        <f t="shared" si="4"/>
        <v>714927</v>
      </c>
    </row>
    <row r="265" spans="1:14" x14ac:dyDescent="0.25">
      <c r="A265" s="9">
        <v>262</v>
      </c>
      <c r="B265" s="24" t="s">
        <v>276</v>
      </c>
      <c r="C265" s="22">
        <v>84452</v>
      </c>
      <c r="D265" s="22">
        <v>33458</v>
      </c>
      <c r="E265" s="22">
        <v>1555</v>
      </c>
      <c r="F265" s="22">
        <v>3848</v>
      </c>
      <c r="G265" s="22">
        <v>1647</v>
      </c>
      <c r="H265" s="22">
        <v>468</v>
      </c>
      <c r="I265" s="22">
        <v>1550</v>
      </c>
      <c r="J265" s="22">
        <v>238</v>
      </c>
      <c r="K265" s="22">
        <v>0</v>
      </c>
      <c r="L265" s="22">
        <v>0</v>
      </c>
      <c r="M265" s="22">
        <v>0</v>
      </c>
      <c r="N265" s="6">
        <f t="shared" si="4"/>
        <v>127216</v>
      </c>
    </row>
    <row r="266" spans="1:14" x14ac:dyDescent="0.25">
      <c r="A266" s="9">
        <v>263</v>
      </c>
      <c r="B266" s="24" t="s">
        <v>277</v>
      </c>
      <c r="C266" s="22">
        <v>223204</v>
      </c>
      <c r="D266" s="22">
        <v>103599</v>
      </c>
      <c r="E266" s="22">
        <v>3714</v>
      </c>
      <c r="F266" s="22">
        <v>9434</v>
      </c>
      <c r="G266" s="22">
        <v>6266</v>
      </c>
      <c r="H266" s="22">
        <v>1209</v>
      </c>
      <c r="I266" s="22">
        <v>4509</v>
      </c>
      <c r="J266" s="22">
        <v>530</v>
      </c>
      <c r="K266" s="22">
        <v>0</v>
      </c>
      <c r="L266" s="22">
        <v>0</v>
      </c>
      <c r="M266" s="22">
        <v>0</v>
      </c>
      <c r="N266" s="6">
        <f t="shared" si="4"/>
        <v>352465</v>
      </c>
    </row>
    <row r="267" spans="1:14" x14ac:dyDescent="0.25">
      <c r="A267" s="9">
        <v>264</v>
      </c>
      <c r="B267" s="24" t="s">
        <v>278</v>
      </c>
      <c r="C267" s="22">
        <v>156736</v>
      </c>
      <c r="D267" s="22">
        <v>87776</v>
      </c>
      <c r="E267" s="22">
        <v>2743</v>
      </c>
      <c r="F267" s="22">
        <v>7219</v>
      </c>
      <c r="G267" s="22">
        <v>4153</v>
      </c>
      <c r="H267" s="22">
        <v>830</v>
      </c>
      <c r="I267" s="22">
        <v>2848</v>
      </c>
      <c r="J267" s="22">
        <v>414</v>
      </c>
      <c r="K267" s="22">
        <v>0</v>
      </c>
      <c r="L267" s="22">
        <v>0</v>
      </c>
      <c r="M267" s="22">
        <v>0</v>
      </c>
      <c r="N267" s="6">
        <f t="shared" si="4"/>
        <v>262719</v>
      </c>
    </row>
    <row r="268" spans="1:14" x14ac:dyDescent="0.25">
      <c r="A268" s="9">
        <v>265</v>
      </c>
      <c r="B268" s="24" t="s">
        <v>279</v>
      </c>
      <c r="C268" s="22">
        <v>328094</v>
      </c>
      <c r="D268" s="22">
        <v>60506</v>
      </c>
      <c r="E268" s="22">
        <v>5752</v>
      </c>
      <c r="F268" s="22">
        <v>13784</v>
      </c>
      <c r="G268" s="22">
        <v>12738</v>
      </c>
      <c r="H268" s="22">
        <v>1852</v>
      </c>
      <c r="I268" s="22">
        <v>8655</v>
      </c>
      <c r="J268" s="22">
        <v>803</v>
      </c>
      <c r="K268" s="22">
        <v>0</v>
      </c>
      <c r="L268" s="22">
        <v>0</v>
      </c>
      <c r="M268" s="22">
        <v>0</v>
      </c>
      <c r="N268" s="6">
        <f t="shared" si="4"/>
        <v>432184</v>
      </c>
    </row>
    <row r="269" spans="1:14" x14ac:dyDescent="0.25">
      <c r="A269" s="9">
        <v>266</v>
      </c>
      <c r="B269" s="24" t="s">
        <v>280</v>
      </c>
      <c r="C269" s="22">
        <v>407138</v>
      </c>
      <c r="D269" s="22">
        <v>583523</v>
      </c>
      <c r="E269" s="22">
        <v>6771</v>
      </c>
      <c r="F269" s="22">
        <v>16166</v>
      </c>
      <c r="G269" s="22">
        <v>15684</v>
      </c>
      <c r="H269" s="22">
        <v>2295</v>
      </c>
      <c r="I269" s="22">
        <v>11097</v>
      </c>
      <c r="J269" s="22">
        <v>909</v>
      </c>
      <c r="K269" s="22">
        <v>0</v>
      </c>
      <c r="L269" s="22">
        <v>48540</v>
      </c>
      <c r="M269" s="22">
        <v>0</v>
      </c>
      <c r="N269" s="6">
        <f t="shared" si="4"/>
        <v>1092123</v>
      </c>
    </row>
    <row r="270" spans="1:14" x14ac:dyDescent="0.25">
      <c r="A270" s="9">
        <v>267</v>
      </c>
      <c r="B270" s="24" t="s">
        <v>281</v>
      </c>
      <c r="C270" s="22">
        <v>62768</v>
      </c>
      <c r="D270" s="22">
        <v>37036</v>
      </c>
      <c r="E270" s="22">
        <v>1137</v>
      </c>
      <c r="F270" s="22">
        <v>3369</v>
      </c>
      <c r="G270" s="22">
        <v>406</v>
      </c>
      <c r="H270" s="22">
        <v>300</v>
      </c>
      <c r="I270" s="22">
        <v>349</v>
      </c>
      <c r="J270" s="22">
        <v>196</v>
      </c>
      <c r="K270" s="22">
        <v>0</v>
      </c>
      <c r="L270" s="22">
        <v>0</v>
      </c>
      <c r="M270" s="22">
        <v>0</v>
      </c>
      <c r="N270" s="6">
        <f t="shared" si="4"/>
        <v>105561</v>
      </c>
    </row>
    <row r="271" spans="1:14" x14ac:dyDescent="0.25">
      <c r="A271" s="9">
        <v>268</v>
      </c>
      <c r="B271" s="24" t="s">
        <v>282</v>
      </c>
      <c r="C271" s="22">
        <v>103686</v>
      </c>
      <c r="D271" s="22">
        <v>50830</v>
      </c>
      <c r="E271" s="22">
        <v>1855</v>
      </c>
      <c r="F271" s="22">
        <v>4713</v>
      </c>
      <c r="G271" s="22">
        <v>2036</v>
      </c>
      <c r="H271" s="22">
        <v>563</v>
      </c>
      <c r="I271" s="22">
        <v>1789</v>
      </c>
      <c r="J271" s="22">
        <v>273</v>
      </c>
      <c r="K271" s="22">
        <v>0</v>
      </c>
      <c r="L271" s="22">
        <v>8850</v>
      </c>
      <c r="M271" s="22">
        <v>0</v>
      </c>
      <c r="N271" s="6">
        <f t="shared" si="4"/>
        <v>174595</v>
      </c>
    </row>
    <row r="272" spans="1:14" x14ac:dyDescent="0.25">
      <c r="A272" s="9">
        <v>269</v>
      </c>
      <c r="B272" s="24" t="s">
        <v>283</v>
      </c>
      <c r="C272" s="22">
        <v>316570</v>
      </c>
      <c r="D272" s="22">
        <v>227448</v>
      </c>
      <c r="E272" s="22">
        <v>4955</v>
      </c>
      <c r="F272" s="22">
        <v>13555</v>
      </c>
      <c r="G272" s="22">
        <v>7452</v>
      </c>
      <c r="H272" s="22">
        <v>1629</v>
      </c>
      <c r="I272" s="22">
        <v>5593</v>
      </c>
      <c r="J272" s="22">
        <v>752</v>
      </c>
      <c r="K272" s="22">
        <v>0</v>
      </c>
      <c r="L272" s="22">
        <v>0</v>
      </c>
      <c r="M272" s="22">
        <v>0</v>
      </c>
      <c r="N272" s="6">
        <f t="shared" si="4"/>
        <v>577954</v>
      </c>
    </row>
    <row r="273" spans="1:14" x14ac:dyDescent="0.25">
      <c r="A273" s="9">
        <v>270</v>
      </c>
      <c r="B273" s="24" t="s">
        <v>284</v>
      </c>
      <c r="C273" s="22">
        <v>147942</v>
      </c>
      <c r="D273" s="22">
        <v>61458</v>
      </c>
      <c r="E273" s="22">
        <v>2948</v>
      </c>
      <c r="F273" s="22">
        <v>5825</v>
      </c>
      <c r="G273" s="22">
        <v>2599</v>
      </c>
      <c r="H273" s="22">
        <v>949</v>
      </c>
      <c r="I273" s="22">
        <v>3517</v>
      </c>
      <c r="J273" s="22">
        <v>376</v>
      </c>
      <c r="K273" s="22">
        <v>0</v>
      </c>
      <c r="L273" s="22">
        <v>0</v>
      </c>
      <c r="M273" s="22">
        <v>0</v>
      </c>
      <c r="N273" s="6">
        <f t="shared" si="4"/>
        <v>225614</v>
      </c>
    </row>
    <row r="274" spans="1:14" x14ac:dyDescent="0.25">
      <c r="A274" s="9">
        <v>271</v>
      </c>
      <c r="B274" s="24" t="s">
        <v>285</v>
      </c>
      <c r="C274" s="22">
        <v>175176</v>
      </c>
      <c r="D274" s="22">
        <v>48583</v>
      </c>
      <c r="E274" s="22">
        <v>3072</v>
      </c>
      <c r="F274" s="22">
        <v>7604</v>
      </c>
      <c r="G274" s="22">
        <v>6334</v>
      </c>
      <c r="H274" s="22">
        <v>968</v>
      </c>
      <c r="I274" s="22">
        <v>4136</v>
      </c>
      <c r="J274" s="22">
        <v>443</v>
      </c>
      <c r="K274" s="22">
        <v>0</v>
      </c>
      <c r="L274" s="22">
        <v>0</v>
      </c>
      <c r="M274" s="22">
        <v>0</v>
      </c>
      <c r="N274" s="6">
        <f t="shared" si="4"/>
        <v>246316</v>
      </c>
    </row>
    <row r="275" spans="1:14" x14ac:dyDescent="0.25">
      <c r="A275" s="9">
        <v>272</v>
      </c>
      <c r="B275" s="24" t="s">
        <v>286</v>
      </c>
      <c r="C275" s="22">
        <v>302346</v>
      </c>
      <c r="D275" s="22">
        <v>89487</v>
      </c>
      <c r="E275" s="22">
        <v>5265</v>
      </c>
      <c r="F275" s="22">
        <v>11020</v>
      </c>
      <c r="G275" s="22">
        <v>11270</v>
      </c>
      <c r="H275" s="22">
        <v>1780</v>
      </c>
      <c r="I275" s="22">
        <v>9121</v>
      </c>
      <c r="J275" s="22">
        <v>682</v>
      </c>
      <c r="K275" s="22">
        <v>0</v>
      </c>
      <c r="L275" s="22">
        <v>0</v>
      </c>
      <c r="M275" s="22">
        <v>0</v>
      </c>
      <c r="N275" s="6">
        <f t="shared" si="4"/>
        <v>430971</v>
      </c>
    </row>
    <row r="276" spans="1:14" x14ac:dyDescent="0.25">
      <c r="A276" s="9">
        <v>273</v>
      </c>
      <c r="B276" s="24" t="s">
        <v>287</v>
      </c>
      <c r="C276" s="22">
        <v>218664</v>
      </c>
      <c r="D276" s="22">
        <v>113757</v>
      </c>
      <c r="E276" s="22">
        <v>3968</v>
      </c>
      <c r="F276" s="22">
        <v>8766</v>
      </c>
      <c r="G276" s="22">
        <v>7572</v>
      </c>
      <c r="H276" s="22">
        <v>1301</v>
      </c>
      <c r="I276" s="22">
        <v>5865</v>
      </c>
      <c r="J276" s="22">
        <v>500</v>
      </c>
      <c r="K276" s="22">
        <v>0</v>
      </c>
      <c r="L276" s="22">
        <v>0</v>
      </c>
      <c r="M276" s="22">
        <v>0</v>
      </c>
      <c r="N276" s="6">
        <f t="shared" si="4"/>
        <v>360393</v>
      </c>
    </row>
    <row r="277" spans="1:14" x14ac:dyDescent="0.25">
      <c r="A277" s="9">
        <v>274</v>
      </c>
      <c r="B277" s="24" t="s">
        <v>288</v>
      </c>
      <c r="C277" s="22">
        <v>121762</v>
      </c>
      <c r="D277" s="22">
        <v>50030</v>
      </c>
      <c r="E277" s="22">
        <v>2214</v>
      </c>
      <c r="F277" s="22">
        <v>6023</v>
      </c>
      <c r="G277" s="22">
        <v>2559</v>
      </c>
      <c r="H277" s="22">
        <v>626</v>
      </c>
      <c r="I277" s="22">
        <v>1712</v>
      </c>
      <c r="J277" s="22">
        <v>385</v>
      </c>
      <c r="K277" s="22">
        <v>0</v>
      </c>
      <c r="L277" s="22">
        <v>2907</v>
      </c>
      <c r="M277" s="22">
        <v>0</v>
      </c>
      <c r="N277" s="6">
        <f t="shared" si="4"/>
        <v>188218</v>
      </c>
    </row>
    <row r="278" spans="1:14" x14ac:dyDescent="0.25">
      <c r="A278" s="9">
        <v>275</v>
      </c>
      <c r="B278" s="24" t="s">
        <v>289</v>
      </c>
      <c r="C278" s="22">
        <v>326336</v>
      </c>
      <c r="D278" s="22">
        <v>100843</v>
      </c>
      <c r="E278" s="22">
        <v>5736</v>
      </c>
      <c r="F278" s="22">
        <v>12903</v>
      </c>
      <c r="G278" s="22">
        <v>13805</v>
      </c>
      <c r="H278" s="22">
        <v>1913</v>
      </c>
      <c r="I278" s="22">
        <v>9734</v>
      </c>
      <c r="J278" s="22">
        <v>765</v>
      </c>
      <c r="K278" s="22">
        <v>0</v>
      </c>
      <c r="L278" s="22">
        <v>0</v>
      </c>
      <c r="M278" s="22">
        <v>0</v>
      </c>
      <c r="N278" s="6">
        <f t="shared" si="4"/>
        <v>472035</v>
      </c>
    </row>
    <row r="279" spans="1:14" x14ac:dyDescent="0.25">
      <c r="A279" s="9">
        <v>276</v>
      </c>
      <c r="B279" s="24" t="s">
        <v>290</v>
      </c>
      <c r="C279" s="22">
        <v>123636</v>
      </c>
      <c r="D279" s="22">
        <v>74033</v>
      </c>
      <c r="E279" s="22">
        <v>2175</v>
      </c>
      <c r="F279" s="22">
        <v>6417</v>
      </c>
      <c r="G279" s="22">
        <v>1336</v>
      </c>
      <c r="H279" s="22">
        <v>594</v>
      </c>
      <c r="I279" s="22">
        <v>919</v>
      </c>
      <c r="J279" s="22">
        <v>367</v>
      </c>
      <c r="K279" s="22">
        <v>0</v>
      </c>
      <c r="L279" s="22">
        <v>0</v>
      </c>
      <c r="M279" s="22">
        <v>0</v>
      </c>
      <c r="N279" s="6">
        <f t="shared" si="4"/>
        <v>209477</v>
      </c>
    </row>
    <row r="280" spans="1:14" x14ac:dyDescent="0.25">
      <c r="A280" s="9">
        <v>277</v>
      </c>
      <c r="B280" s="24" t="s">
        <v>291</v>
      </c>
      <c r="C280" s="22">
        <v>709248</v>
      </c>
      <c r="D280" s="22">
        <v>355583</v>
      </c>
      <c r="E280" s="22">
        <v>11909</v>
      </c>
      <c r="F280" s="22">
        <v>28784</v>
      </c>
      <c r="G280" s="22">
        <v>24216</v>
      </c>
      <c r="H280" s="22">
        <v>3968</v>
      </c>
      <c r="I280" s="22">
        <v>17079</v>
      </c>
      <c r="J280" s="22">
        <v>1680</v>
      </c>
      <c r="K280" s="22">
        <v>0</v>
      </c>
      <c r="L280" s="22">
        <v>0</v>
      </c>
      <c r="M280" s="22">
        <v>0</v>
      </c>
      <c r="N280" s="6">
        <f t="shared" si="4"/>
        <v>1152467</v>
      </c>
    </row>
    <row r="281" spans="1:14" x14ac:dyDescent="0.25">
      <c r="A281" s="9">
        <v>278</v>
      </c>
      <c r="B281" s="24" t="s">
        <v>292</v>
      </c>
      <c r="C281" s="22">
        <v>1601526</v>
      </c>
      <c r="D281" s="22">
        <v>781360</v>
      </c>
      <c r="E281" s="22">
        <v>27573</v>
      </c>
      <c r="F281" s="22">
        <v>58058</v>
      </c>
      <c r="G281" s="22">
        <v>73814</v>
      </c>
      <c r="H281" s="22">
        <v>9707</v>
      </c>
      <c r="I281" s="22">
        <v>53291</v>
      </c>
      <c r="J281" s="22">
        <v>3455</v>
      </c>
      <c r="K281" s="22">
        <v>0</v>
      </c>
      <c r="L281" s="22">
        <v>0</v>
      </c>
      <c r="M281" s="22">
        <v>35223</v>
      </c>
      <c r="N281" s="6">
        <f t="shared" si="4"/>
        <v>2644007</v>
      </c>
    </row>
    <row r="282" spans="1:14" x14ac:dyDescent="0.25">
      <c r="A282" s="9">
        <v>279</v>
      </c>
      <c r="B282" s="24" t="s">
        <v>293</v>
      </c>
      <c r="C282" s="22">
        <v>175678</v>
      </c>
      <c r="D282" s="22">
        <v>71978</v>
      </c>
      <c r="E282" s="22">
        <v>3022</v>
      </c>
      <c r="F282" s="22">
        <v>7707</v>
      </c>
      <c r="G282" s="22">
        <v>5336</v>
      </c>
      <c r="H282" s="22">
        <v>950</v>
      </c>
      <c r="I282" s="22">
        <v>3785</v>
      </c>
      <c r="J282" s="22">
        <v>446</v>
      </c>
      <c r="K282" s="22">
        <v>0</v>
      </c>
      <c r="L282" s="22">
        <v>2993</v>
      </c>
      <c r="M282" s="22">
        <v>0</v>
      </c>
      <c r="N282" s="6">
        <f t="shared" si="4"/>
        <v>271895</v>
      </c>
    </row>
    <row r="283" spans="1:14" x14ac:dyDescent="0.25">
      <c r="A283" s="9">
        <v>280</v>
      </c>
      <c r="B283" s="24" t="s">
        <v>294</v>
      </c>
      <c r="C283" s="22">
        <v>180046</v>
      </c>
      <c r="D283" s="22">
        <v>87285</v>
      </c>
      <c r="E283" s="22">
        <v>3086</v>
      </c>
      <c r="F283" s="22">
        <v>7956</v>
      </c>
      <c r="G283" s="22">
        <v>3434</v>
      </c>
      <c r="H283" s="22">
        <v>967</v>
      </c>
      <c r="I283" s="22">
        <v>3081</v>
      </c>
      <c r="J283" s="22">
        <v>462</v>
      </c>
      <c r="K283" s="22">
        <v>0</v>
      </c>
      <c r="L283" s="22">
        <v>9360</v>
      </c>
      <c r="M283" s="22">
        <v>0</v>
      </c>
      <c r="N283" s="6">
        <f t="shared" si="4"/>
        <v>295677</v>
      </c>
    </row>
    <row r="284" spans="1:14" x14ac:dyDescent="0.25">
      <c r="A284" s="9">
        <v>281</v>
      </c>
      <c r="B284" s="24" t="s">
        <v>295</v>
      </c>
      <c r="C284" s="22">
        <v>72706</v>
      </c>
      <c r="D284" s="22">
        <v>32737</v>
      </c>
      <c r="E284" s="22">
        <v>1161</v>
      </c>
      <c r="F284" s="22">
        <v>3409</v>
      </c>
      <c r="G284" s="22">
        <v>517</v>
      </c>
      <c r="H284" s="22">
        <v>354</v>
      </c>
      <c r="I284" s="22">
        <v>581</v>
      </c>
      <c r="J284" s="22">
        <v>182</v>
      </c>
      <c r="K284" s="22">
        <v>0</v>
      </c>
      <c r="L284" s="22">
        <v>4108</v>
      </c>
      <c r="M284" s="22">
        <v>0</v>
      </c>
      <c r="N284" s="6">
        <f t="shared" si="4"/>
        <v>115755</v>
      </c>
    </row>
    <row r="285" spans="1:14" x14ac:dyDescent="0.25">
      <c r="A285" s="9">
        <v>282</v>
      </c>
      <c r="B285" s="24" t="s">
        <v>296</v>
      </c>
      <c r="C285" s="22">
        <v>89142</v>
      </c>
      <c r="D285" s="22">
        <v>34726</v>
      </c>
      <c r="E285" s="22">
        <v>1556</v>
      </c>
      <c r="F285" s="22">
        <v>4511</v>
      </c>
      <c r="G285" s="22">
        <v>1196</v>
      </c>
      <c r="H285" s="22">
        <v>437</v>
      </c>
      <c r="I285" s="22">
        <v>855</v>
      </c>
      <c r="J285" s="22">
        <v>257</v>
      </c>
      <c r="K285" s="22">
        <v>0</v>
      </c>
      <c r="L285" s="22">
        <v>0</v>
      </c>
      <c r="M285" s="22">
        <v>0</v>
      </c>
      <c r="N285" s="6">
        <f t="shared" si="4"/>
        <v>132680</v>
      </c>
    </row>
    <row r="286" spans="1:14" x14ac:dyDescent="0.25">
      <c r="A286" s="9">
        <v>283</v>
      </c>
      <c r="B286" s="24" t="s">
        <v>297</v>
      </c>
      <c r="C286" s="22">
        <v>116332</v>
      </c>
      <c r="D286" s="22">
        <v>60587</v>
      </c>
      <c r="E286" s="22">
        <v>2245</v>
      </c>
      <c r="F286" s="22">
        <v>5035</v>
      </c>
      <c r="G286" s="22">
        <v>1801</v>
      </c>
      <c r="H286" s="22">
        <v>691</v>
      </c>
      <c r="I286" s="22">
        <v>2294</v>
      </c>
      <c r="J286" s="22">
        <v>306</v>
      </c>
      <c r="K286" s="22">
        <v>0</v>
      </c>
      <c r="L286" s="22">
        <v>0</v>
      </c>
      <c r="M286" s="22">
        <v>0</v>
      </c>
      <c r="N286" s="6">
        <f t="shared" si="4"/>
        <v>189291</v>
      </c>
    </row>
    <row r="287" spans="1:14" x14ac:dyDescent="0.25">
      <c r="A287" s="9">
        <v>284</v>
      </c>
      <c r="B287" s="24" t="s">
        <v>298</v>
      </c>
      <c r="C287" s="22">
        <v>333376</v>
      </c>
      <c r="D287" s="22">
        <v>157532</v>
      </c>
      <c r="E287" s="22">
        <v>6035</v>
      </c>
      <c r="F287" s="22">
        <v>16603</v>
      </c>
      <c r="G287" s="22">
        <v>6550</v>
      </c>
      <c r="H287" s="22">
        <v>1704</v>
      </c>
      <c r="I287" s="22">
        <v>4271</v>
      </c>
      <c r="J287" s="22">
        <v>962</v>
      </c>
      <c r="K287" s="22">
        <v>0</v>
      </c>
      <c r="L287" s="22">
        <v>0</v>
      </c>
      <c r="M287" s="22">
        <v>0</v>
      </c>
      <c r="N287" s="6">
        <f t="shared" si="4"/>
        <v>527033</v>
      </c>
    </row>
    <row r="288" spans="1:14" x14ac:dyDescent="0.25">
      <c r="A288" s="9">
        <v>285</v>
      </c>
      <c r="B288" s="24" t="s">
        <v>299</v>
      </c>
      <c r="C288" s="22">
        <v>195416</v>
      </c>
      <c r="D288" s="22">
        <v>91012</v>
      </c>
      <c r="E288" s="22">
        <v>3373</v>
      </c>
      <c r="F288" s="22">
        <v>8161</v>
      </c>
      <c r="G288" s="22">
        <v>6699</v>
      </c>
      <c r="H288" s="22">
        <v>1095</v>
      </c>
      <c r="I288" s="22">
        <v>4876</v>
      </c>
      <c r="J288" s="22">
        <v>463</v>
      </c>
      <c r="K288" s="22">
        <v>0</v>
      </c>
      <c r="L288" s="22">
        <v>14884</v>
      </c>
      <c r="M288" s="22">
        <v>0</v>
      </c>
      <c r="N288" s="6">
        <f t="shared" si="4"/>
        <v>325979</v>
      </c>
    </row>
    <row r="289" spans="1:14" x14ac:dyDescent="0.25">
      <c r="A289" s="9">
        <v>286</v>
      </c>
      <c r="B289" s="24" t="s">
        <v>300</v>
      </c>
      <c r="C289" s="22">
        <v>224364</v>
      </c>
      <c r="D289" s="22">
        <v>96496</v>
      </c>
      <c r="E289" s="22">
        <v>3894</v>
      </c>
      <c r="F289" s="22">
        <v>10320</v>
      </c>
      <c r="G289" s="22">
        <v>5703</v>
      </c>
      <c r="H289" s="22">
        <v>1180</v>
      </c>
      <c r="I289" s="22">
        <v>4003</v>
      </c>
      <c r="J289" s="22">
        <v>623</v>
      </c>
      <c r="K289" s="22">
        <v>0</v>
      </c>
      <c r="L289" s="22">
        <v>0</v>
      </c>
      <c r="M289" s="22">
        <v>0</v>
      </c>
      <c r="N289" s="6">
        <f t="shared" si="4"/>
        <v>346583</v>
      </c>
    </row>
    <row r="290" spans="1:14" x14ac:dyDescent="0.25">
      <c r="A290" s="9">
        <v>287</v>
      </c>
      <c r="B290" s="24" t="s">
        <v>301</v>
      </c>
      <c r="C290" s="22">
        <v>77416</v>
      </c>
      <c r="D290" s="22">
        <v>34285</v>
      </c>
      <c r="E290" s="22">
        <v>1514</v>
      </c>
      <c r="F290" s="22">
        <v>3689</v>
      </c>
      <c r="G290" s="22">
        <v>539</v>
      </c>
      <c r="H290" s="22">
        <v>434</v>
      </c>
      <c r="I290" s="22">
        <v>979</v>
      </c>
      <c r="J290" s="22">
        <v>242</v>
      </c>
      <c r="K290" s="22">
        <v>0</v>
      </c>
      <c r="L290" s="22">
        <v>0</v>
      </c>
      <c r="M290" s="22">
        <v>0</v>
      </c>
      <c r="N290" s="6">
        <f t="shared" si="4"/>
        <v>119098</v>
      </c>
    </row>
    <row r="291" spans="1:14" x14ac:dyDescent="0.25">
      <c r="A291" s="9">
        <v>288</v>
      </c>
      <c r="B291" s="24" t="s">
        <v>302</v>
      </c>
      <c r="C291" s="22">
        <v>87588</v>
      </c>
      <c r="D291" s="22">
        <v>62808</v>
      </c>
      <c r="E291" s="22">
        <v>1580</v>
      </c>
      <c r="F291" s="22">
        <v>4572</v>
      </c>
      <c r="G291" s="22">
        <v>1085</v>
      </c>
      <c r="H291" s="22">
        <v>428</v>
      </c>
      <c r="I291" s="22">
        <v>764</v>
      </c>
      <c r="J291" s="22">
        <v>263</v>
      </c>
      <c r="K291" s="22">
        <v>0</v>
      </c>
      <c r="L291" s="22">
        <v>0</v>
      </c>
      <c r="M291" s="22">
        <v>0</v>
      </c>
      <c r="N291" s="6">
        <f t="shared" si="4"/>
        <v>159088</v>
      </c>
    </row>
    <row r="292" spans="1:14" x14ac:dyDescent="0.25">
      <c r="A292" s="9">
        <v>289</v>
      </c>
      <c r="B292" s="24" t="s">
        <v>303</v>
      </c>
      <c r="C292" s="22">
        <v>112554</v>
      </c>
      <c r="D292" s="22">
        <v>49424</v>
      </c>
      <c r="E292" s="22">
        <v>2026</v>
      </c>
      <c r="F292" s="22">
        <v>5569</v>
      </c>
      <c r="G292" s="22">
        <v>2164</v>
      </c>
      <c r="H292" s="22">
        <v>575</v>
      </c>
      <c r="I292" s="22">
        <v>1566</v>
      </c>
      <c r="J292" s="22">
        <v>322</v>
      </c>
      <c r="K292" s="22">
        <v>0</v>
      </c>
      <c r="L292" s="22">
        <v>0</v>
      </c>
      <c r="M292" s="22">
        <v>0</v>
      </c>
      <c r="N292" s="6">
        <f t="shared" si="4"/>
        <v>174200</v>
      </c>
    </row>
    <row r="293" spans="1:14" x14ac:dyDescent="0.25">
      <c r="A293" s="9">
        <v>290</v>
      </c>
      <c r="B293" s="24" t="s">
        <v>304</v>
      </c>
      <c r="C293" s="22">
        <v>90238</v>
      </c>
      <c r="D293" s="22">
        <v>41972</v>
      </c>
      <c r="E293" s="22">
        <v>1565</v>
      </c>
      <c r="F293" s="22">
        <v>4251</v>
      </c>
      <c r="G293" s="22">
        <v>1818</v>
      </c>
      <c r="H293" s="22">
        <v>466</v>
      </c>
      <c r="I293" s="22">
        <v>1390</v>
      </c>
      <c r="J293" s="22">
        <v>240</v>
      </c>
      <c r="K293" s="22">
        <v>0</v>
      </c>
      <c r="L293" s="22">
        <v>0</v>
      </c>
      <c r="M293" s="22">
        <v>0</v>
      </c>
      <c r="N293" s="6">
        <f t="shared" si="4"/>
        <v>141940</v>
      </c>
    </row>
    <row r="294" spans="1:14" x14ac:dyDescent="0.25">
      <c r="A294" s="9">
        <v>291</v>
      </c>
      <c r="B294" s="24" t="s">
        <v>305</v>
      </c>
      <c r="C294" s="22">
        <v>222408</v>
      </c>
      <c r="D294" s="22">
        <v>57268</v>
      </c>
      <c r="E294" s="22">
        <v>3924</v>
      </c>
      <c r="F294" s="22">
        <v>9434</v>
      </c>
      <c r="G294" s="22">
        <v>7719</v>
      </c>
      <c r="H294" s="22">
        <v>1253</v>
      </c>
      <c r="I294" s="22">
        <v>5658</v>
      </c>
      <c r="J294" s="22">
        <v>547</v>
      </c>
      <c r="K294" s="22">
        <v>0</v>
      </c>
      <c r="L294" s="22">
        <v>6316</v>
      </c>
      <c r="M294" s="22">
        <v>0</v>
      </c>
      <c r="N294" s="6">
        <f t="shared" si="4"/>
        <v>314527</v>
      </c>
    </row>
    <row r="295" spans="1:14" x14ac:dyDescent="0.25">
      <c r="A295" s="9">
        <v>292</v>
      </c>
      <c r="B295" s="24" t="s">
        <v>306</v>
      </c>
      <c r="C295" s="22">
        <v>123496</v>
      </c>
      <c r="D295" s="22">
        <v>53952</v>
      </c>
      <c r="E295" s="22">
        <v>2236</v>
      </c>
      <c r="F295" s="22">
        <v>5910</v>
      </c>
      <c r="G295" s="22">
        <v>2860</v>
      </c>
      <c r="H295" s="22">
        <v>651</v>
      </c>
      <c r="I295" s="22">
        <v>2036</v>
      </c>
      <c r="J295" s="22">
        <v>341</v>
      </c>
      <c r="K295" s="22">
        <v>0</v>
      </c>
      <c r="L295" s="22">
        <v>3328</v>
      </c>
      <c r="M295" s="22">
        <v>0</v>
      </c>
      <c r="N295" s="6">
        <f t="shared" si="4"/>
        <v>194810</v>
      </c>
    </row>
    <row r="296" spans="1:14" x14ac:dyDescent="0.25">
      <c r="A296" s="9">
        <v>293</v>
      </c>
      <c r="B296" s="24" t="s">
        <v>307</v>
      </c>
      <c r="C296" s="22">
        <v>1008790</v>
      </c>
      <c r="D296" s="22">
        <v>437410</v>
      </c>
      <c r="E296" s="22">
        <v>18127</v>
      </c>
      <c r="F296" s="22">
        <v>27234</v>
      </c>
      <c r="G296" s="22">
        <v>24755</v>
      </c>
      <c r="H296" s="22">
        <v>7089</v>
      </c>
      <c r="I296" s="22">
        <v>37190</v>
      </c>
      <c r="J296" s="22">
        <v>1605</v>
      </c>
      <c r="K296" s="22">
        <v>0</v>
      </c>
      <c r="L296" s="22">
        <v>0</v>
      </c>
      <c r="M296" s="22">
        <v>0</v>
      </c>
      <c r="N296" s="6">
        <f t="shared" si="4"/>
        <v>1562200</v>
      </c>
    </row>
    <row r="297" spans="1:14" x14ac:dyDescent="0.25">
      <c r="A297" s="9">
        <v>294</v>
      </c>
      <c r="B297" s="24" t="s">
        <v>308</v>
      </c>
      <c r="C297" s="22">
        <v>336750</v>
      </c>
      <c r="D297" s="22">
        <v>196340</v>
      </c>
      <c r="E297" s="22">
        <v>5973</v>
      </c>
      <c r="F297" s="22">
        <v>11377</v>
      </c>
      <c r="G297" s="22">
        <v>10761</v>
      </c>
      <c r="H297" s="22">
        <v>2155</v>
      </c>
      <c r="I297" s="22">
        <v>11419</v>
      </c>
      <c r="J297" s="22">
        <v>624</v>
      </c>
      <c r="K297" s="22">
        <v>0</v>
      </c>
      <c r="L297" s="22">
        <v>0</v>
      </c>
      <c r="M297" s="22">
        <v>0</v>
      </c>
      <c r="N297" s="6">
        <f t="shared" si="4"/>
        <v>575399</v>
      </c>
    </row>
    <row r="298" spans="1:14" x14ac:dyDescent="0.25">
      <c r="A298" s="9">
        <v>295</v>
      </c>
      <c r="B298" s="24" t="s">
        <v>309</v>
      </c>
      <c r="C298" s="22">
        <v>605472</v>
      </c>
      <c r="D298" s="22">
        <v>336244</v>
      </c>
      <c r="E298" s="22">
        <v>9900</v>
      </c>
      <c r="F298" s="22">
        <v>21663</v>
      </c>
      <c r="G298" s="22">
        <v>15952</v>
      </c>
      <c r="H298" s="22">
        <v>3572</v>
      </c>
      <c r="I298" s="22">
        <v>16097</v>
      </c>
      <c r="J298" s="22">
        <v>1317</v>
      </c>
      <c r="K298" s="22">
        <v>0</v>
      </c>
      <c r="L298" s="22">
        <v>0</v>
      </c>
      <c r="M298" s="22">
        <v>0</v>
      </c>
      <c r="N298" s="6">
        <f t="shared" si="4"/>
        <v>1010217</v>
      </c>
    </row>
    <row r="299" spans="1:14" x14ac:dyDescent="0.25">
      <c r="A299" s="9">
        <v>296</v>
      </c>
      <c r="B299" s="24" t="s">
        <v>310</v>
      </c>
      <c r="C299" s="22">
        <v>91190</v>
      </c>
      <c r="D299" s="22">
        <v>45178</v>
      </c>
      <c r="E299" s="22">
        <v>1613</v>
      </c>
      <c r="F299" s="22">
        <v>4382</v>
      </c>
      <c r="G299" s="22">
        <v>1706</v>
      </c>
      <c r="H299" s="22">
        <v>471</v>
      </c>
      <c r="I299" s="22">
        <v>1304</v>
      </c>
      <c r="J299" s="22">
        <v>258</v>
      </c>
      <c r="K299" s="22">
        <v>0</v>
      </c>
      <c r="L299" s="22">
        <v>3547</v>
      </c>
      <c r="M299" s="22">
        <v>0</v>
      </c>
      <c r="N299" s="6">
        <f t="shared" si="4"/>
        <v>149649</v>
      </c>
    </row>
    <row r="300" spans="1:14" x14ac:dyDescent="0.25">
      <c r="A300" s="9">
        <v>297</v>
      </c>
      <c r="B300" s="24" t="s">
        <v>311</v>
      </c>
      <c r="C300" s="22">
        <v>153078</v>
      </c>
      <c r="D300" s="22">
        <v>69155</v>
      </c>
      <c r="E300" s="22">
        <v>2780</v>
      </c>
      <c r="F300" s="22">
        <v>6724</v>
      </c>
      <c r="G300" s="22">
        <v>5324</v>
      </c>
      <c r="H300" s="22">
        <v>861</v>
      </c>
      <c r="I300" s="22">
        <v>3670</v>
      </c>
      <c r="J300" s="22">
        <v>401</v>
      </c>
      <c r="K300" s="22">
        <v>0</v>
      </c>
      <c r="L300" s="22">
        <v>6496</v>
      </c>
      <c r="M300" s="22">
        <v>0</v>
      </c>
      <c r="N300" s="6">
        <f t="shared" si="4"/>
        <v>248489</v>
      </c>
    </row>
    <row r="301" spans="1:14" x14ac:dyDescent="0.25">
      <c r="A301" s="9">
        <v>298</v>
      </c>
      <c r="B301" s="24" t="s">
        <v>312</v>
      </c>
      <c r="C301" s="22">
        <v>685612</v>
      </c>
      <c r="D301" s="22">
        <v>252152</v>
      </c>
      <c r="E301" s="22">
        <v>12119</v>
      </c>
      <c r="F301" s="22">
        <v>23071</v>
      </c>
      <c r="G301" s="22">
        <v>23299</v>
      </c>
      <c r="H301" s="22">
        <v>4381</v>
      </c>
      <c r="I301" s="22">
        <v>22610</v>
      </c>
      <c r="J301" s="22">
        <v>1378</v>
      </c>
      <c r="K301" s="22">
        <v>0</v>
      </c>
      <c r="L301" s="22">
        <v>0</v>
      </c>
      <c r="M301" s="22">
        <v>0</v>
      </c>
      <c r="N301" s="6">
        <f t="shared" si="4"/>
        <v>1024622</v>
      </c>
    </row>
    <row r="302" spans="1:14" x14ac:dyDescent="0.25">
      <c r="A302" s="9">
        <v>299</v>
      </c>
      <c r="B302" s="24" t="s">
        <v>313</v>
      </c>
      <c r="C302" s="22">
        <v>110086</v>
      </c>
      <c r="D302" s="22">
        <v>48828</v>
      </c>
      <c r="E302" s="22">
        <v>1986</v>
      </c>
      <c r="F302" s="22">
        <v>5491</v>
      </c>
      <c r="G302" s="22">
        <v>1981</v>
      </c>
      <c r="H302" s="22">
        <v>559</v>
      </c>
      <c r="I302" s="22">
        <v>1450</v>
      </c>
      <c r="J302" s="22">
        <v>325</v>
      </c>
      <c r="K302" s="22">
        <v>0</v>
      </c>
      <c r="L302" s="22">
        <v>0</v>
      </c>
      <c r="M302" s="22">
        <v>0</v>
      </c>
      <c r="N302" s="6">
        <f t="shared" si="4"/>
        <v>170706</v>
      </c>
    </row>
    <row r="303" spans="1:14" x14ac:dyDescent="0.25">
      <c r="A303" s="9">
        <v>300</v>
      </c>
      <c r="B303" s="24" t="s">
        <v>314</v>
      </c>
      <c r="C303" s="22">
        <v>290860</v>
      </c>
      <c r="D303" s="22">
        <v>95966</v>
      </c>
      <c r="E303" s="22">
        <v>4932</v>
      </c>
      <c r="F303" s="22">
        <v>11240</v>
      </c>
      <c r="G303" s="22">
        <v>12116</v>
      </c>
      <c r="H303" s="22">
        <v>1686</v>
      </c>
      <c r="I303" s="22">
        <v>8698</v>
      </c>
      <c r="J303" s="22">
        <v>660</v>
      </c>
      <c r="K303" s="22">
        <v>0</v>
      </c>
      <c r="L303" s="22">
        <v>21489</v>
      </c>
      <c r="M303" s="22">
        <v>0</v>
      </c>
      <c r="N303" s="6">
        <f t="shared" si="4"/>
        <v>447647</v>
      </c>
    </row>
    <row r="304" spans="1:14" x14ac:dyDescent="0.25">
      <c r="A304" s="9">
        <v>301</v>
      </c>
      <c r="B304" s="24" t="s">
        <v>315</v>
      </c>
      <c r="C304" s="22">
        <v>242558</v>
      </c>
      <c r="D304" s="22">
        <v>132051</v>
      </c>
      <c r="E304" s="22">
        <v>4217</v>
      </c>
      <c r="F304" s="22">
        <v>11239</v>
      </c>
      <c r="G304" s="22">
        <v>2807</v>
      </c>
      <c r="H304" s="22">
        <v>1271</v>
      </c>
      <c r="I304" s="22">
        <v>2989</v>
      </c>
      <c r="J304" s="22">
        <v>664</v>
      </c>
      <c r="K304" s="22">
        <v>0</v>
      </c>
      <c r="L304" s="22">
        <v>14287</v>
      </c>
      <c r="M304" s="22">
        <v>0</v>
      </c>
      <c r="N304" s="6">
        <f t="shared" si="4"/>
        <v>412083</v>
      </c>
    </row>
    <row r="305" spans="1:14" x14ac:dyDescent="0.25">
      <c r="A305" s="9">
        <v>302</v>
      </c>
      <c r="B305" s="24" t="s">
        <v>316</v>
      </c>
      <c r="C305" s="22">
        <v>261946</v>
      </c>
      <c r="D305" s="22">
        <v>65668</v>
      </c>
      <c r="E305" s="22">
        <v>4257</v>
      </c>
      <c r="F305" s="22">
        <v>10853</v>
      </c>
      <c r="G305" s="22">
        <v>8808</v>
      </c>
      <c r="H305" s="22">
        <v>1416</v>
      </c>
      <c r="I305" s="22">
        <v>5926</v>
      </c>
      <c r="J305" s="22">
        <v>589</v>
      </c>
      <c r="K305" s="22">
        <v>0</v>
      </c>
      <c r="L305" s="22">
        <v>31527</v>
      </c>
      <c r="M305" s="22">
        <v>0</v>
      </c>
      <c r="N305" s="6">
        <f t="shared" si="4"/>
        <v>390990</v>
      </c>
    </row>
    <row r="306" spans="1:14" x14ac:dyDescent="0.25">
      <c r="A306" s="9">
        <v>303</v>
      </c>
      <c r="B306" s="24" t="s">
        <v>317</v>
      </c>
      <c r="C306" s="22">
        <v>90252</v>
      </c>
      <c r="D306" s="22">
        <v>34138</v>
      </c>
      <c r="E306" s="22">
        <v>1577</v>
      </c>
      <c r="F306" s="22">
        <v>4295</v>
      </c>
      <c r="G306" s="22">
        <v>1909</v>
      </c>
      <c r="H306" s="22">
        <v>465</v>
      </c>
      <c r="I306" s="22">
        <v>1395</v>
      </c>
      <c r="J306" s="22">
        <v>252</v>
      </c>
      <c r="K306" s="22">
        <v>0</v>
      </c>
      <c r="L306" s="22">
        <v>0</v>
      </c>
      <c r="M306" s="22">
        <v>0</v>
      </c>
      <c r="N306" s="6">
        <f t="shared" si="4"/>
        <v>134283</v>
      </c>
    </row>
    <row r="307" spans="1:14" x14ac:dyDescent="0.25">
      <c r="A307" s="9">
        <v>304</v>
      </c>
      <c r="B307" s="24" t="s">
        <v>318</v>
      </c>
      <c r="C307" s="22">
        <v>92884</v>
      </c>
      <c r="D307" s="22">
        <v>40964</v>
      </c>
      <c r="E307" s="22">
        <v>1695</v>
      </c>
      <c r="F307" s="22">
        <v>4572</v>
      </c>
      <c r="G307" s="22">
        <v>1425</v>
      </c>
      <c r="H307" s="22">
        <v>483</v>
      </c>
      <c r="I307" s="22">
        <v>1139</v>
      </c>
      <c r="J307" s="22">
        <v>264</v>
      </c>
      <c r="K307" s="22">
        <v>0</v>
      </c>
      <c r="L307" s="22">
        <v>2925</v>
      </c>
      <c r="M307" s="22">
        <v>0</v>
      </c>
      <c r="N307" s="6">
        <f t="shared" si="4"/>
        <v>146351</v>
      </c>
    </row>
    <row r="308" spans="1:14" x14ac:dyDescent="0.25">
      <c r="A308" s="9">
        <v>305</v>
      </c>
      <c r="B308" s="24" t="s">
        <v>319</v>
      </c>
      <c r="C308" s="22">
        <v>230044</v>
      </c>
      <c r="D308" s="22">
        <v>139122</v>
      </c>
      <c r="E308" s="22">
        <v>3923</v>
      </c>
      <c r="F308" s="22">
        <v>8060</v>
      </c>
      <c r="G308" s="22">
        <v>6727</v>
      </c>
      <c r="H308" s="22">
        <v>1411</v>
      </c>
      <c r="I308" s="22">
        <v>6966</v>
      </c>
      <c r="J308" s="22">
        <v>431</v>
      </c>
      <c r="K308" s="22">
        <v>0</v>
      </c>
      <c r="L308" s="22">
        <v>0</v>
      </c>
      <c r="M308" s="22">
        <v>0</v>
      </c>
      <c r="N308" s="6">
        <f t="shared" si="4"/>
        <v>396684</v>
      </c>
    </row>
    <row r="309" spans="1:14" x14ac:dyDescent="0.25">
      <c r="A309" s="9">
        <v>306</v>
      </c>
      <c r="B309" s="24" t="s">
        <v>320</v>
      </c>
      <c r="C309" s="22">
        <v>230700</v>
      </c>
      <c r="D309" s="22">
        <v>91264</v>
      </c>
      <c r="E309" s="22">
        <v>4117</v>
      </c>
      <c r="F309" s="22">
        <v>9712</v>
      </c>
      <c r="G309" s="22">
        <v>9156</v>
      </c>
      <c r="H309" s="22">
        <v>1317</v>
      </c>
      <c r="I309" s="22">
        <v>6147</v>
      </c>
      <c r="J309" s="22">
        <v>561</v>
      </c>
      <c r="K309" s="22">
        <v>0</v>
      </c>
      <c r="L309" s="22">
        <v>14500</v>
      </c>
      <c r="M309" s="22">
        <v>0</v>
      </c>
      <c r="N309" s="6">
        <f t="shared" si="4"/>
        <v>367474</v>
      </c>
    </row>
    <row r="310" spans="1:14" x14ac:dyDescent="0.25">
      <c r="A310" s="9">
        <v>307</v>
      </c>
      <c r="B310" s="24" t="s">
        <v>321</v>
      </c>
      <c r="C310" s="22">
        <v>441428</v>
      </c>
      <c r="D310" s="22">
        <v>65016</v>
      </c>
      <c r="E310" s="22">
        <v>7994</v>
      </c>
      <c r="F310" s="22">
        <v>16129</v>
      </c>
      <c r="G310" s="22">
        <v>17112</v>
      </c>
      <c r="H310" s="22">
        <v>2756</v>
      </c>
      <c r="I310" s="22">
        <v>14577</v>
      </c>
      <c r="J310" s="22">
        <v>938</v>
      </c>
      <c r="K310" s="22">
        <v>0</v>
      </c>
      <c r="L310" s="22">
        <v>0</v>
      </c>
      <c r="M310" s="22">
        <v>0</v>
      </c>
      <c r="N310" s="6">
        <f t="shared" si="4"/>
        <v>565950</v>
      </c>
    </row>
    <row r="311" spans="1:14" x14ac:dyDescent="0.25">
      <c r="A311" s="9">
        <v>308</v>
      </c>
      <c r="B311" s="24" t="s">
        <v>322</v>
      </c>
      <c r="C311" s="22">
        <v>213826</v>
      </c>
      <c r="D311" s="22">
        <v>170125</v>
      </c>
      <c r="E311" s="22">
        <v>3455</v>
      </c>
      <c r="F311" s="22">
        <v>8156</v>
      </c>
      <c r="G311" s="22">
        <v>5967</v>
      </c>
      <c r="H311" s="22">
        <v>1212</v>
      </c>
      <c r="I311" s="22">
        <v>5083</v>
      </c>
      <c r="J311" s="22">
        <v>435</v>
      </c>
      <c r="K311" s="22">
        <v>0</v>
      </c>
      <c r="L311" s="22">
        <v>0</v>
      </c>
      <c r="M311" s="22">
        <v>0</v>
      </c>
      <c r="N311" s="6">
        <f t="shared" si="4"/>
        <v>408259</v>
      </c>
    </row>
    <row r="312" spans="1:14" x14ac:dyDescent="0.25">
      <c r="A312" s="9">
        <v>309</v>
      </c>
      <c r="B312" s="24" t="s">
        <v>323</v>
      </c>
      <c r="C312" s="22">
        <v>514704</v>
      </c>
      <c r="D312" s="22">
        <v>228020</v>
      </c>
      <c r="E312" s="22">
        <v>8978</v>
      </c>
      <c r="F312" s="22">
        <v>20894</v>
      </c>
      <c r="G312" s="22">
        <v>21270</v>
      </c>
      <c r="H312" s="22">
        <v>2956</v>
      </c>
      <c r="I312" s="22">
        <v>13961</v>
      </c>
      <c r="J312" s="22">
        <v>1244</v>
      </c>
      <c r="K312" s="22">
        <v>0</v>
      </c>
      <c r="L312" s="22">
        <v>0</v>
      </c>
      <c r="M312" s="22">
        <v>0</v>
      </c>
      <c r="N312" s="6">
        <f t="shared" si="4"/>
        <v>812027</v>
      </c>
    </row>
    <row r="313" spans="1:14" x14ac:dyDescent="0.25">
      <c r="A313" s="9">
        <v>310</v>
      </c>
      <c r="B313" s="24" t="s">
        <v>324</v>
      </c>
      <c r="C313" s="22">
        <v>382798</v>
      </c>
      <c r="D313" s="22">
        <v>175273</v>
      </c>
      <c r="E313" s="22">
        <v>6999</v>
      </c>
      <c r="F313" s="22">
        <v>11313</v>
      </c>
      <c r="G313" s="22">
        <v>26546</v>
      </c>
      <c r="H313" s="22">
        <v>2635</v>
      </c>
      <c r="I313" s="22">
        <v>19472</v>
      </c>
      <c r="J313" s="22">
        <v>633</v>
      </c>
      <c r="K313" s="22">
        <v>0</v>
      </c>
      <c r="L313" s="22">
        <v>60488</v>
      </c>
      <c r="M313" s="22">
        <v>0</v>
      </c>
      <c r="N313" s="6">
        <f t="shared" si="4"/>
        <v>686157</v>
      </c>
    </row>
    <row r="314" spans="1:14" x14ac:dyDescent="0.25">
      <c r="A314" s="9">
        <v>311</v>
      </c>
      <c r="B314" s="24" t="s">
        <v>325</v>
      </c>
      <c r="C314" s="22">
        <v>103590</v>
      </c>
      <c r="D314" s="22">
        <v>56401</v>
      </c>
      <c r="E314" s="22">
        <v>1826</v>
      </c>
      <c r="F314" s="22">
        <v>5198</v>
      </c>
      <c r="G314" s="22">
        <v>928</v>
      </c>
      <c r="H314" s="22">
        <v>515</v>
      </c>
      <c r="I314" s="22">
        <v>855</v>
      </c>
      <c r="J314" s="22">
        <v>297</v>
      </c>
      <c r="K314" s="22">
        <v>0</v>
      </c>
      <c r="L314" s="22">
        <v>0</v>
      </c>
      <c r="M314" s="22">
        <v>0</v>
      </c>
      <c r="N314" s="6">
        <f t="shared" si="4"/>
        <v>169610</v>
      </c>
    </row>
    <row r="315" spans="1:14" x14ac:dyDescent="0.25">
      <c r="A315" s="9">
        <v>312</v>
      </c>
      <c r="B315" s="24" t="s">
        <v>326</v>
      </c>
      <c r="C315" s="22">
        <v>482434</v>
      </c>
      <c r="D315" s="22">
        <v>88649</v>
      </c>
      <c r="E315" s="22">
        <v>8335</v>
      </c>
      <c r="F315" s="22">
        <v>18815</v>
      </c>
      <c r="G315" s="22">
        <v>22067</v>
      </c>
      <c r="H315" s="22">
        <v>2818</v>
      </c>
      <c r="I315" s="22">
        <v>14755</v>
      </c>
      <c r="J315" s="22">
        <v>1097</v>
      </c>
      <c r="K315" s="22">
        <v>0</v>
      </c>
      <c r="L315" s="22">
        <v>0</v>
      </c>
      <c r="M315" s="22">
        <v>0</v>
      </c>
      <c r="N315" s="6">
        <f t="shared" si="4"/>
        <v>638970</v>
      </c>
    </row>
    <row r="316" spans="1:14" x14ac:dyDescent="0.25">
      <c r="A316" s="9">
        <v>313</v>
      </c>
      <c r="B316" s="24" t="s">
        <v>327</v>
      </c>
      <c r="C316" s="22">
        <v>109488</v>
      </c>
      <c r="D316" s="22">
        <v>52701</v>
      </c>
      <c r="E316" s="22">
        <v>1975</v>
      </c>
      <c r="F316" s="22">
        <v>5721</v>
      </c>
      <c r="G316" s="22">
        <v>1359</v>
      </c>
      <c r="H316" s="22">
        <v>535</v>
      </c>
      <c r="I316" s="22">
        <v>949</v>
      </c>
      <c r="J316" s="22">
        <v>332</v>
      </c>
      <c r="K316" s="22">
        <v>0</v>
      </c>
      <c r="L316" s="22">
        <v>0</v>
      </c>
      <c r="M316" s="22">
        <v>0</v>
      </c>
      <c r="N316" s="6">
        <f t="shared" si="4"/>
        <v>173060</v>
      </c>
    </row>
    <row r="317" spans="1:14" x14ac:dyDescent="0.25">
      <c r="A317" s="9">
        <v>314</v>
      </c>
      <c r="B317" s="24" t="s">
        <v>328</v>
      </c>
      <c r="C317" s="22">
        <v>149174</v>
      </c>
      <c r="D317" s="22">
        <v>72525</v>
      </c>
      <c r="E317" s="22">
        <v>2502</v>
      </c>
      <c r="F317" s="22">
        <v>5928</v>
      </c>
      <c r="G317" s="22">
        <v>2989</v>
      </c>
      <c r="H317" s="22">
        <v>843</v>
      </c>
      <c r="I317" s="22">
        <v>3037</v>
      </c>
      <c r="J317" s="22">
        <v>382</v>
      </c>
      <c r="K317" s="22">
        <v>0</v>
      </c>
      <c r="L317" s="22">
        <v>23669</v>
      </c>
      <c r="M317" s="22">
        <v>0</v>
      </c>
      <c r="N317" s="6">
        <f t="shared" si="4"/>
        <v>261049</v>
      </c>
    </row>
    <row r="318" spans="1:14" x14ac:dyDescent="0.25">
      <c r="A318" s="9">
        <v>315</v>
      </c>
      <c r="B318" s="24" t="s">
        <v>329</v>
      </c>
      <c r="C318" s="22">
        <v>150786</v>
      </c>
      <c r="D318" s="22">
        <v>81812</v>
      </c>
      <c r="E318" s="22">
        <v>2654</v>
      </c>
      <c r="F318" s="22">
        <v>6871</v>
      </c>
      <c r="G318" s="22">
        <v>3919</v>
      </c>
      <c r="H318" s="22">
        <v>808</v>
      </c>
      <c r="I318" s="22">
        <v>2687</v>
      </c>
      <c r="J318" s="22">
        <v>397</v>
      </c>
      <c r="K318" s="22">
        <v>0</v>
      </c>
      <c r="L318" s="22">
        <v>0</v>
      </c>
      <c r="M318" s="22">
        <v>0</v>
      </c>
      <c r="N318" s="6">
        <f t="shared" si="4"/>
        <v>249934</v>
      </c>
    </row>
    <row r="319" spans="1:14" x14ac:dyDescent="0.25">
      <c r="A319" s="9">
        <v>316</v>
      </c>
      <c r="B319" s="24" t="s">
        <v>330</v>
      </c>
      <c r="C319" s="22">
        <v>114862</v>
      </c>
      <c r="D319" s="22">
        <v>67293</v>
      </c>
      <c r="E319" s="22">
        <v>2104</v>
      </c>
      <c r="F319" s="22">
        <v>5885</v>
      </c>
      <c r="G319" s="22">
        <v>1285</v>
      </c>
      <c r="H319" s="22">
        <v>576</v>
      </c>
      <c r="I319" s="22">
        <v>1057</v>
      </c>
      <c r="J319" s="22">
        <v>418</v>
      </c>
      <c r="K319" s="22">
        <v>0</v>
      </c>
      <c r="L319" s="22">
        <v>3754</v>
      </c>
      <c r="M319" s="22">
        <v>0</v>
      </c>
      <c r="N319" s="6">
        <f t="shared" si="4"/>
        <v>197234</v>
      </c>
    </row>
    <row r="320" spans="1:14" x14ac:dyDescent="0.25">
      <c r="A320" s="9">
        <v>317</v>
      </c>
      <c r="B320" s="24" t="s">
        <v>331</v>
      </c>
      <c r="C320" s="22">
        <v>136776</v>
      </c>
      <c r="D320" s="22">
        <v>66536</v>
      </c>
      <c r="E320" s="22">
        <v>2439</v>
      </c>
      <c r="F320" s="22">
        <v>5991</v>
      </c>
      <c r="G320" s="22">
        <v>2228</v>
      </c>
      <c r="H320" s="22">
        <v>760</v>
      </c>
      <c r="I320" s="22">
        <v>2333</v>
      </c>
      <c r="J320" s="22">
        <v>358</v>
      </c>
      <c r="K320" s="22">
        <v>0</v>
      </c>
      <c r="L320" s="22">
        <v>6856</v>
      </c>
      <c r="M320" s="22">
        <v>0</v>
      </c>
      <c r="N320" s="6">
        <f t="shared" si="4"/>
        <v>224277</v>
      </c>
    </row>
    <row r="321" spans="1:14" x14ac:dyDescent="0.25">
      <c r="A321" s="9">
        <v>318</v>
      </c>
      <c r="B321" s="24" t="s">
        <v>332</v>
      </c>
      <c r="C321" s="22">
        <v>3930940</v>
      </c>
      <c r="D321" s="22">
        <v>1121950</v>
      </c>
      <c r="E321" s="22">
        <v>72352</v>
      </c>
      <c r="F321" s="22">
        <v>96886</v>
      </c>
      <c r="G321" s="22">
        <v>79836</v>
      </c>
      <c r="H321" s="22">
        <v>28924</v>
      </c>
      <c r="I321" s="22">
        <v>141008</v>
      </c>
      <c r="J321" s="22">
        <v>6255</v>
      </c>
      <c r="K321" s="22">
        <v>0</v>
      </c>
      <c r="L321" s="22">
        <v>0</v>
      </c>
      <c r="M321" s="22">
        <v>0</v>
      </c>
      <c r="N321" s="6">
        <f t="shared" si="4"/>
        <v>5478151</v>
      </c>
    </row>
    <row r="322" spans="1:14" x14ac:dyDescent="0.25">
      <c r="A322" s="9">
        <v>319</v>
      </c>
      <c r="B322" s="24" t="s">
        <v>333</v>
      </c>
      <c r="C322" s="22">
        <v>72848</v>
      </c>
      <c r="D322" s="22">
        <v>24797</v>
      </c>
      <c r="E322" s="22">
        <v>1285</v>
      </c>
      <c r="F322" s="22">
        <v>3417</v>
      </c>
      <c r="G322" s="22">
        <v>1792</v>
      </c>
      <c r="H322" s="22">
        <v>382</v>
      </c>
      <c r="I322" s="22">
        <v>1258</v>
      </c>
      <c r="J322" s="22">
        <v>201</v>
      </c>
      <c r="K322" s="22">
        <v>0</v>
      </c>
      <c r="L322" s="22">
        <v>0</v>
      </c>
      <c r="M322" s="22">
        <v>0</v>
      </c>
      <c r="N322" s="6">
        <f t="shared" si="4"/>
        <v>105980</v>
      </c>
    </row>
    <row r="323" spans="1:14" x14ac:dyDescent="0.25">
      <c r="A323" s="9">
        <v>320</v>
      </c>
      <c r="B323" s="24" t="s">
        <v>334</v>
      </c>
      <c r="C323" s="22">
        <v>68532</v>
      </c>
      <c r="D323" s="22">
        <v>26878</v>
      </c>
      <c r="E323" s="22">
        <v>1231</v>
      </c>
      <c r="F323" s="22">
        <v>3389</v>
      </c>
      <c r="G323" s="22">
        <v>1275</v>
      </c>
      <c r="H323" s="22">
        <v>350</v>
      </c>
      <c r="I323" s="22">
        <v>927</v>
      </c>
      <c r="J323" s="22">
        <v>196</v>
      </c>
      <c r="K323" s="22">
        <v>0</v>
      </c>
      <c r="L323" s="22">
        <v>0</v>
      </c>
      <c r="M323" s="22">
        <v>0</v>
      </c>
      <c r="N323" s="6">
        <f t="shared" si="4"/>
        <v>102778</v>
      </c>
    </row>
    <row r="324" spans="1:14" x14ac:dyDescent="0.25">
      <c r="A324" s="9">
        <v>321</v>
      </c>
      <c r="B324" s="24" t="s">
        <v>335</v>
      </c>
      <c r="C324" s="22">
        <v>93266</v>
      </c>
      <c r="D324" s="22">
        <v>38202</v>
      </c>
      <c r="E324" s="22">
        <v>1614</v>
      </c>
      <c r="F324" s="22">
        <v>4571</v>
      </c>
      <c r="G324" s="22">
        <v>1371</v>
      </c>
      <c r="H324" s="22">
        <v>466</v>
      </c>
      <c r="I324" s="22">
        <v>1034</v>
      </c>
      <c r="J324" s="22">
        <v>269</v>
      </c>
      <c r="K324" s="22">
        <v>0</v>
      </c>
      <c r="L324" s="22">
        <v>0</v>
      </c>
      <c r="M324" s="22">
        <v>0</v>
      </c>
      <c r="N324" s="6">
        <f t="shared" si="4"/>
        <v>140793</v>
      </c>
    </row>
    <row r="325" spans="1:14" x14ac:dyDescent="0.25">
      <c r="A325" s="9">
        <v>322</v>
      </c>
      <c r="B325" s="24" t="s">
        <v>336</v>
      </c>
      <c r="C325" s="22">
        <v>113228</v>
      </c>
      <c r="D325" s="22">
        <v>56086</v>
      </c>
      <c r="E325" s="22">
        <v>2041</v>
      </c>
      <c r="F325" s="22">
        <v>5901</v>
      </c>
      <c r="G325" s="22">
        <v>1544</v>
      </c>
      <c r="H325" s="22">
        <v>554</v>
      </c>
      <c r="I325" s="22">
        <v>1014</v>
      </c>
      <c r="J325" s="22">
        <v>342</v>
      </c>
      <c r="K325" s="22">
        <v>0</v>
      </c>
      <c r="L325" s="22">
        <v>0</v>
      </c>
      <c r="M325" s="22">
        <v>0</v>
      </c>
      <c r="N325" s="6">
        <f t="shared" ref="N325:N388" si="5">SUM(C325:M325)</f>
        <v>180710</v>
      </c>
    </row>
    <row r="326" spans="1:14" x14ac:dyDescent="0.25">
      <c r="A326" s="9">
        <v>323</v>
      </c>
      <c r="B326" s="24" t="s">
        <v>337</v>
      </c>
      <c r="C326" s="22">
        <v>155644</v>
      </c>
      <c r="D326" s="22">
        <v>44937</v>
      </c>
      <c r="E326" s="22">
        <v>2651</v>
      </c>
      <c r="F326" s="22">
        <v>6879</v>
      </c>
      <c r="G326" s="22">
        <v>4365</v>
      </c>
      <c r="H326" s="22">
        <v>832</v>
      </c>
      <c r="I326" s="22">
        <v>3138</v>
      </c>
      <c r="J326" s="22">
        <v>384</v>
      </c>
      <c r="K326" s="22">
        <v>0</v>
      </c>
      <c r="L326" s="22">
        <v>4213</v>
      </c>
      <c r="M326" s="22">
        <v>0</v>
      </c>
      <c r="N326" s="6">
        <f t="shared" si="5"/>
        <v>223043</v>
      </c>
    </row>
    <row r="327" spans="1:14" x14ac:dyDescent="0.25">
      <c r="A327" s="9">
        <v>324</v>
      </c>
      <c r="B327" s="24" t="s">
        <v>338</v>
      </c>
      <c r="C327" s="22">
        <v>2108512</v>
      </c>
      <c r="D327" s="22">
        <v>708661</v>
      </c>
      <c r="E327" s="22">
        <v>34151</v>
      </c>
      <c r="F327" s="22">
        <v>65655</v>
      </c>
      <c r="G327" s="22">
        <v>85821</v>
      </c>
      <c r="H327" s="22">
        <v>13239</v>
      </c>
      <c r="I327" s="22">
        <v>73116</v>
      </c>
      <c r="J327" s="22">
        <v>3907</v>
      </c>
      <c r="K327" s="22">
        <v>0</v>
      </c>
      <c r="L327" s="22">
        <v>0</v>
      </c>
      <c r="M327" s="22">
        <v>0</v>
      </c>
      <c r="N327" s="6">
        <f t="shared" si="5"/>
        <v>3093062</v>
      </c>
    </row>
    <row r="328" spans="1:14" x14ac:dyDescent="0.25">
      <c r="A328" s="9">
        <v>325</v>
      </c>
      <c r="B328" s="24" t="s">
        <v>339</v>
      </c>
      <c r="C328" s="22">
        <v>523202</v>
      </c>
      <c r="D328" s="22">
        <v>195318</v>
      </c>
      <c r="E328" s="22">
        <v>8982</v>
      </c>
      <c r="F328" s="22">
        <v>18932</v>
      </c>
      <c r="G328" s="22">
        <v>22692</v>
      </c>
      <c r="H328" s="22">
        <v>3170</v>
      </c>
      <c r="I328" s="22">
        <v>16931</v>
      </c>
      <c r="J328" s="22">
        <v>1062</v>
      </c>
      <c r="K328" s="22">
        <v>0</v>
      </c>
      <c r="L328" s="22">
        <v>6478</v>
      </c>
      <c r="M328" s="22">
        <v>0</v>
      </c>
      <c r="N328" s="6">
        <f t="shared" si="5"/>
        <v>796767</v>
      </c>
    </row>
    <row r="329" spans="1:14" x14ac:dyDescent="0.25">
      <c r="A329" s="9">
        <v>326</v>
      </c>
      <c r="B329" s="24" t="s">
        <v>340</v>
      </c>
      <c r="C329" s="22">
        <v>312426</v>
      </c>
      <c r="D329" s="22">
        <v>164889</v>
      </c>
      <c r="E329" s="22">
        <v>5338</v>
      </c>
      <c r="F329" s="22">
        <v>12837</v>
      </c>
      <c r="G329" s="22">
        <v>9911</v>
      </c>
      <c r="H329" s="22">
        <v>1755</v>
      </c>
      <c r="I329" s="22">
        <v>7261</v>
      </c>
      <c r="J329" s="22">
        <v>748</v>
      </c>
      <c r="K329" s="22">
        <v>0</v>
      </c>
      <c r="L329" s="22">
        <v>0</v>
      </c>
      <c r="M329" s="22">
        <v>0</v>
      </c>
      <c r="N329" s="6">
        <f t="shared" si="5"/>
        <v>515165</v>
      </c>
    </row>
    <row r="330" spans="1:14" x14ac:dyDescent="0.25">
      <c r="A330" s="9">
        <v>327</v>
      </c>
      <c r="B330" s="24" t="s">
        <v>341</v>
      </c>
      <c r="C330" s="22">
        <v>1445444</v>
      </c>
      <c r="D330" s="22">
        <v>707069</v>
      </c>
      <c r="E330" s="22">
        <v>24697</v>
      </c>
      <c r="F330" s="22">
        <v>56820</v>
      </c>
      <c r="G330" s="22">
        <v>26902</v>
      </c>
      <c r="H330" s="22">
        <v>8345</v>
      </c>
      <c r="I330" s="22">
        <v>29977</v>
      </c>
      <c r="J330" s="22">
        <v>3219</v>
      </c>
      <c r="K330" s="22">
        <v>0</v>
      </c>
      <c r="L330" s="22">
        <v>0</v>
      </c>
      <c r="M330" s="22">
        <v>0</v>
      </c>
      <c r="N330" s="6">
        <f t="shared" si="5"/>
        <v>2302473</v>
      </c>
    </row>
    <row r="331" spans="1:14" x14ac:dyDescent="0.25">
      <c r="A331" s="9">
        <v>328</v>
      </c>
      <c r="B331" s="24" t="s">
        <v>342</v>
      </c>
      <c r="C331" s="22">
        <v>104404</v>
      </c>
      <c r="D331" s="22">
        <v>41064</v>
      </c>
      <c r="E331" s="22">
        <v>1888</v>
      </c>
      <c r="F331" s="22">
        <v>4974</v>
      </c>
      <c r="G331" s="22">
        <v>2866</v>
      </c>
      <c r="H331" s="22">
        <v>552</v>
      </c>
      <c r="I331" s="22">
        <v>1857</v>
      </c>
      <c r="J331" s="22">
        <v>288</v>
      </c>
      <c r="K331" s="22">
        <v>0</v>
      </c>
      <c r="L331" s="22">
        <v>2546</v>
      </c>
      <c r="M331" s="22">
        <v>0</v>
      </c>
      <c r="N331" s="6">
        <f t="shared" si="5"/>
        <v>160439</v>
      </c>
    </row>
    <row r="332" spans="1:14" x14ac:dyDescent="0.25">
      <c r="A332" s="9">
        <v>329</v>
      </c>
      <c r="B332" s="24" t="s">
        <v>343</v>
      </c>
      <c r="C332" s="22">
        <v>115710</v>
      </c>
      <c r="D332" s="22">
        <v>41030</v>
      </c>
      <c r="E332" s="22">
        <v>2019</v>
      </c>
      <c r="F332" s="22">
        <v>5627</v>
      </c>
      <c r="G332" s="22">
        <v>2183</v>
      </c>
      <c r="H332" s="22">
        <v>585</v>
      </c>
      <c r="I332" s="22">
        <v>1512</v>
      </c>
      <c r="J332" s="22">
        <v>327</v>
      </c>
      <c r="K332" s="22">
        <v>0</v>
      </c>
      <c r="L332" s="22">
        <v>17499</v>
      </c>
      <c r="M332" s="22">
        <v>0</v>
      </c>
      <c r="N332" s="6">
        <f t="shared" si="5"/>
        <v>186492</v>
      </c>
    </row>
    <row r="333" spans="1:14" x14ac:dyDescent="0.25">
      <c r="A333" s="9">
        <v>330</v>
      </c>
      <c r="B333" s="24" t="s">
        <v>344</v>
      </c>
      <c r="C333" s="22">
        <v>225852</v>
      </c>
      <c r="D333" s="22">
        <v>55846</v>
      </c>
      <c r="E333" s="22">
        <v>4000</v>
      </c>
      <c r="F333" s="22">
        <v>9515</v>
      </c>
      <c r="G333" s="22">
        <v>7885</v>
      </c>
      <c r="H333" s="22">
        <v>1282</v>
      </c>
      <c r="I333" s="22">
        <v>5766</v>
      </c>
      <c r="J333" s="22">
        <v>553</v>
      </c>
      <c r="K333" s="22">
        <v>0</v>
      </c>
      <c r="L333" s="22">
        <v>0</v>
      </c>
      <c r="M333" s="22">
        <v>0</v>
      </c>
      <c r="N333" s="6">
        <f t="shared" si="5"/>
        <v>310699</v>
      </c>
    </row>
    <row r="334" spans="1:14" x14ac:dyDescent="0.25">
      <c r="A334" s="9">
        <v>331</v>
      </c>
      <c r="B334" s="24" t="s">
        <v>345</v>
      </c>
      <c r="C334" s="22">
        <v>164818</v>
      </c>
      <c r="D334" s="22">
        <v>65473</v>
      </c>
      <c r="E334" s="22">
        <v>2973</v>
      </c>
      <c r="F334" s="22">
        <v>6142</v>
      </c>
      <c r="G334" s="22">
        <v>1809</v>
      </c>
      <c r="H334" s="22">
        <v>1017</v>
      </c>
      <c r="I334" s="22">
        <v>3396</v>
      </c>
      <c r="J334" s="22">
        <v>327</v>
      </c>
      <c r="K334" s="22">
        <v>0</v>
      </c>
      <c r="L334" s="22">
        <v>0</v>
      </c>
      <c r="M334" s="22">
        <v>0</v>
      </c>
      <c r="N334" s="6">
        <f t="shared" si="5"/>
        <v>245955</v>
      </c>
    </row>
    <row r="335" spans="1:14" x14ac:dyDescent="0.25">
      <c r="A335" s="9">
        <v>332</v>
      </c>
      <c r="B335" s="24" t="s">
        <v>346</v>
      </c>
      <c r="C335" s="22">
        <v>55986</v>
      </c>
      <c r="D335" s="22">
        <v>29140</v>
      </c>
      <c r="E335" s="22">
        <v>1011</v>
      </c>
      <c r="F335" s="22">
        <v>2892</v>
      </c>
      <c r="G335" s="22">
        <v>652</v>
      </c>
      <c r="H335" s="22">
        <v>276</v>
      </c>
      <c r="I335" s="22">
        <v>511</v>
      </c>
      <c r="J335" s="22">
        <v>169</v>
      </c>
      <c r="K335" s="22">
        <v>0</v>
      </c>
      <c r="L335" s="22">
        <v>0</v>
      </c>
      <c r="M335" s="22">
        <v>0</v>
      </c>
      <c r="N335" s="6">
        <f t="shared" si="5"/>
        <v>90637</v>
      </c>
    </row>
    <row r="336" spans="1:14" x14ac:dyDescent="0.25">
      <c r="A336" s="9">
        <v>333</v>
      </c>
      <c r="B336" s="24" t="s">
        <v>347</v>
      </c>
      <c r="C336" s="22">
        <v>218380</v>
      </c>
      <c r="D336" s="22">
        <v>64954</v>
      </c>
      <c r="E336" s="22">
        <v>4189</v>
      </c>
      <c r="F336" s="22">
        <v>6825</v>
      </c>
      <c r="G336" s="22">
        <v>5448</v>
      </c>
      <c r="H336" s="22">
        <v>1514</v>
      </c>
      <c r="I336" s="22">
        <v>7374</v>
      </c>
      <c r="J336" s="22">
        <v>460</v>
      </c>
      <c r="K336" s="22">
        <v>0</v>
      </c>
      <c r="L336" s="22">
        <v>0</v>
      </c>
      <c r="M336" s="22">
        <v>0</v>
      </c>
      <c r="N336" s="6">
        <f t="shared" si="5"/>
        <v>309144</v>
      </c>
    </row>
    <row r="337" spans="1:14" x14ac:dyDescent="0.25">
      <c r="A337" s="9">
        <v>334</v>
      </c>
      <c r="B337" s="24" t="s">
        <v>348</v>
      </c>
      <c r="C337" s="22">
        <v>1947086</v>
      </c>
      <c r="D337" s="22">
        <v>869689</v>
      </c>
      <c r="E337" s="22">
        <v>34317</v>
      </c>
      <c r="F337" s="22">
        <v>65365</v>
      </c>
      <c r="G337" s="22">
        <v>88945</v>
      </c>
      <c r="H337" s="22">
        <v>12440</v>
      </c>
      <c r="I337" s="22">
        <v>73181</v>
      </c>
      <c r="J337" s="22">
        <v>3680</v>
      </c>
      <c r="K337" s="22">
        <v>0</v>
      </c>
      <c r="L337" s="22">
        <v>0</v>
      </c>
      <c r="M337" s="22">
        <v>0</v>
      </c>
      <c r="N337" s="6">
        <f t="shared" si="5"/>
        <v>3094703</v>
      </c>
    </row>
    <row r="338" spans="1:14" x14ac:dyDescent="0.25">
      <c r="A338" s="9">
        <v>335</v>
      </c>
      <c r="B338" s="24" t="s">
        <v>349</v>
      </c>
      <c r="C338" s="22">
        <v>112074</v>
      </c>
      <c r="D338" s="22">
        <v>50524</v>
      </c>
      <c r="E338" s="22">
        <v>2010</v>
      </c>
      <c r="F338" s="22">
        <v>5762</v>
      </c>
      <c r="G338" s="22">
        <v>1551</v>
      </c>
      <c r="H338" s="22">
        <v>553</v>
      </c>
      <c r="I338" s="22">
        <v>1119</v>
      </c>
      <c r="J338" s="22">
        <v>333</v>
      </c>
      <c r="K338" s="22">
        <v>0</v>
      </c>
      <c r="L338" s="22">
        <v>11780</v>
      </c>
      <c r="M338" s="22">
        <v>0</v>
      </c>
      <c r="N338" s="6">
        <f t="shared" si="5"/>
        <v>185706</v>
      </c>
    </row>
    <row r="339" spans="1:14" x14ac:dyDescent="0.25">
      <c r="A339" s="9">
        <v>336</v>
      </c>
      <c r="B339" s="24" t="s">
        <v>350</v>
      </c>
      <c r="C339" s="22">
        <v>196264</v>
      </c>
      <c r="D339" s="22">
        <v>92124</v>
      </c>
      <c r="E339" s="22">
        <v>3317</v>
      </c>
      <c r="F339" s="22">
        <v>8744</v>
      </c>
      <c r="G339" s="22">
        <v>3194</v>
      </c>
      <c r="H339" s="22">
        <v>1036</v>
      </c>
      <c r="I339" s="22">
        <v>2846</v>
      </c>
      <c r="J339" s="22">
        <v>518</v>
      </c>
      <c r="K339" s="22">
        <v>0</v>
      </c>
      <c r="L339" s="22">
        <v>67</v>
      </c>
      <c r="M339" s="22">
        <v>0</v>
      </c>
      <c r="N339" s="6">
        <f t="shared" si="5"/>
        <v>308110</v>
      </c>
    </row>
    <row r="340" spans="1:14" x14ac:dyDescent="0.25">
      <c r="A340" s="9">
        <v>337</v>
      </c>
      <c r="B340" s="24" t="s">
        <v>351</v>
      </c>
      <c r="C340" s="22">
        <v>340058</v>
      </c>
      <c r="D340" s="22">
        <v>101844</v>
      </c>
      <c r="E340" s="22">
        <v>5726</v>
      </c>
      <c r="F340" s="22">
        <v>12760</v>
      </c>
      <c r="G340" s="22">
        <v>11233</v>
      </c>
      <c r="H340" s="22">
        <v>1997</v>
      </c>
      <c r="I340" s="22">
        <v>8883</v>
      </c>
      <c r="J340" s="22">
        <v>703</v>
      </c>
      <c r="K340" s="22">
        <v>0</v>
      </c>
      <c r="L340" s="22">
        <v>0</v>
      </c>
      <c r="M340" s="22">
        <v>0</v>
      </c>
      <c r="N340" s="6">
        <f t="shared" si="5"/>
        <v>483204</v>
      </c>
    </row>
    <row r="341" spans="1:14" x14ac:dyDescent="0.25">
      <c r="A341" s="9">
        <v>338</v>
      </c>
      <c r="B341" s="24" t="s">
        <v>352</v>
      </c>
      <c r="C341" s="22">
        <v>565134</v>
      </c>
      <c r="D341" s="22">
        <v>341344</v>
      </c>
      <c r="E341" s="22">
        <v>10076</v>
      </c>
      <c r="F341" s="22">
        <v>16547</v>
      </c>
      <c r="G341" s="22">
        <v>15930</v>
      </c>
      <c r="H341" s="22">
        <v>3848</v>
      </c>
      <c r="I341" s="22">
        <v>20319</v>
      </c>
      <c r="J341" s="22">
        <v>850</v>
      </c>
      <c r="K341" s="22">
        <v>0</v>
      </c>
      <c r="L341" s="22">
        <v>0</v>
      </c>
      <c r="M341" s="22">
        <v>0</v>
      </c>
      <c r="N341" s="6">
        <f t="shared" si="5"/>
        <v>974048</v>
      </c>
    </row>
    <row r="342" spans="1:14" x14ac:dyDescent="0.25">
      <c r="A342" s="9">
        <v>339</v>
      </c>
      <c r="B342" s="24" t="s">
        <v>353</v>
      </c>
      <c r="C342" s="22">
        <v>354062</v>
      </c>
      <c r="D342" s="22">
        <v>144297</v>
      </c>
      <c r="E342" s="22">
        <v>3999</v>
      </c>
      <c r="F342" s="22">
        <v>11213</v>
      </c>
      <c r="G342" s="22">
        <v>7216</v>
      </c>
      <c r="H342" s="22">
        <v>1824</v>
      </c>
      <c r="I342" s="22">
        <v>6187</v>
      </c>
      <c r="J342" s="22">
        <v>756</v>
      </c>
      <c r="K342" s="22">
        <v>0</v>
      </c>
      <c r="L342" s="22">
        <v>0</v>
      </c>
      <c r="M342" s="22">
        <v>0</v>
      </c>
      <c r="N342" s="6">
        <f t="shared" si="5"/>
        <v>529554</v>
      </c>
    </row>
    <row r="343" spans="1:14" x14ac:dyDescent="0.25">
      <c r="A343" s="9">
        <v>340</v>
      </c>
      <c r="B343" s="24" t="s">
        <v>354</v>
      </c>
      <c r="C343" s="22">
        <v>132350</v>
      </c>
      <c r="D343" s="22">
        <v>37765</v>
      </c>
      <c r="E343" s="22">
        <v>2353</v>
      </c>
      <c r="F343" s="22">
        <v>6181</v>
      </c>
      <c r="G343" s="22">
        <v>3091</v>
      </c>
      <c r="H343" s="22">
        <v>701</v>
      </c>
      <c r="I343" s="22">
        <v>2327</v>
      </c>
      <c r="J343" s="22">
        <v>363</v>
      </c>
      <c r="K343" s="22">
        <v>0</v>
      </c>
      <c r="L343" s="22">
        <v>0</v>
      </c>
      <c r="M343" s="22">
        <v>0</v>
      </c>
      <c r="N343" s="6">
        <f t="shared" si="5"/>
        <v>185131</v>
      </c>
    </row>
    <row r="344" spans="1:14" x14ac:dyDescent="0.25">
      <c r="A344" s="9">
        <v>341</v>
      </c>
      <c r="B344" s="24" t="s">
        <v>355</v>
      </c>
      <c r="C344" s="22">
        <v>91780</v>
      </c>
      <c r="D344" s="22">
        <v>36739</v>
      </c>
      <c r="E344" s="22">
        <v>1674</v>
      </c>
      <c r="F344" s="22">
        <v>3969</v>
      </c>
      <c r="G344" s="22">
        <v>397</v>
      </c>
      <c r="H344" s="22">
        <v>521</v>
      </c>
      <c r="I344" s="22">
        <v>1190</v>
      </c>
      <c r="J344" s="22">
        <v>277</v>
      </c>
      <c r="K344" s="22">
        <v>0</v>
      </c>
      <c r="L344" s="22">
        <v>0</v>
      </c>
      <c r="M344" s="22">
        <v>0</v>
      </c>
      <c r="N344" s="6">
        <f t="shared" si="5"/>
        <v>136547</v>
      </c>
    </row>
    <row r="345" spans="1:14" x14ac:dyDescent="0.25">
      <c r="A345" s="9">
        <v>342</v>
      </c>
      <c r="B345" s="24" t="s">
        <v>356</v>
      </c>
      <c r="C345" s="22">
        <v>399864</v>
      </c>
      <c r="D345" s="22">
        <v>135905</v>
      </c>
      <c r="E345" s="22">
        <v>5206</v>
      </c>
      <c r="F345" s="22">
        <v>13359</v>
      </c>
      <c r="G345" s="22">
        <v>6285</v>
      </c>
      <c r="H345" s="22">
        <v>2144</v>
      </c>
      <c r="I345" s="22">
        <v>7602</v>
      </c>
      <c r="J345" s="22">
        <v>522</v>
      </c>
      <c r="K345" s="22">
        <v>0</v>
      </c>
      <c r="L345" s="22">
        <v>13807</v>
      </c>
      <c r="M345" s="22">
        <v>0</v>
      </c>
      <c r="N345" s="6">
        <f t="shared" si="5"/>
        <v>584694</v>
      </c>
    </row>
    <row r="346" spans="1:14" x14ac:dyDescent="0.25">
      <c r="A346" s="9">
        <v>343</v>
      </c>
      <c r="B346" s="24" t="s">
        <v>357</v>
      </c>
      <c r="C346" s="22">
        <v>161692</v>
      </c>
      <c r="D346" s="22">
        <v>74881</v>
      </c>
      <c r="E346" s="22">
        <v>2857</v>
      </c>
      <c r="F346" s="22">
        <v>6877</v>
      </c>
      <c r="G346" s="22">
        <v>3451</v>
      </c>
      <c r="H346" s="22">
        <v>910</v>
      </c>
      <c r="I346" s="22">
        <v>3263</v>
      </c>
      <c r="J346" s="22">
        <v>408</v>
      </c>
      <c r="K346" s="22">
        <v>0</v>
      </c>
      <c r="L346" s="22">
        <v>0</v>
      </c>
      <c r="M346" s="22">
        <v>0</v>
      </c>
      <c r="N346" s="6">
        <f t="shared" si="5"/>
        <v>254339</v>
      </c>
    </row>
    <row r="347" spans="1:14" x14ac:dyDescent="0.25">
      <c r="A347" s="9">
        <v>344</v>
      </c>
      <c r="B347" s="24" t="s">
        <v>358</v>
      </c>
      <c r="C347" s="22">
        <v>188854</v>
      </c>
      <c r="D347" s="22">
        <v>101332</v>
      </c>
      <c r="E347" s="22">
        <v>3189</v>
      </c>
      <c r="F347" s="22">
        <v>7936</v>
      </c>
      <c r="G347" s="22">
        <v>4887</v>
      </c>
      <c r="H347" s="22">
        <v>1036</v>
      </c>
      <c r="I347" s="22">
        <v>3993</v>
      </c>
      <c r="J347" s="22">
        <v>470</v>
      </c>
      <c r="K347" s="22">
        <v>0</v>
      </c>
      <c r="L347" s="22">
        <v>0</v>
      </c>
      <c r="M347" s="22">
        <v>0</v>
      </c>
      <c r="N347" s="6">
        <f t="shared" si="5"/>
        <v>311697</v>
      </c>
    </row>
    <row r="348" spans="1:14" x14ac:dyDescent="0.25">
      <c r="A348" s="9">
        <v>345</v>
      </c>
      <c r="B348" s="24" t="s">
        <v>359</v>
      </c>
      <c r="C348" s="22">
        <v>220624</v>
      </c>
      <c r="D348" s="22">
        <v>86941</v>
      </c>
      <c r="E348" s="22">
        <v>3811</v>
      </c>
      <c r="F348" s="22">
        <v>9169</v>
      </c>
      <c r="G348" s="22">
        <v>7453</v>
      </c>
      <c r="H348" s="22">
        <v>1241</v>
      </c>
      <c r="I348" s="22">
        <v>5580</v>
      </c>
      <c r="J348" s="22">
        <v>521</v>
      </c>
      <c r="K348" s="22">
        <v>0</v>
      </c>
      <c r="L348" s="22">
        <v>13191</v>
      </c>
      <c r="M348" s="22">
        <v>0</v>
      </c>
      <c r="N348" s="6">
        <f t="shared" si="5"/>
        <v>348531</v>
      </c>
    </row>
    <row r="349" spans="1:14" x14ac:dyDescent="0.25">
      <c r="A349" s="9">
        <v>346</v>
      </c>
      <c r="B349" s="24" t="s">
        <v>360</v>
      </c>
      <c r="C349" s="22">
        <v>150738</v>
      </c>
      <c r="D349" s="22">
        <v>47593</v>
      </c>
      <c r="E349" s="22">
        <v>2384</v>
      </c>
      <c r="F349" s="22">
        <v>6156</v>
      </c>
      <c r="G349" s="22">
        <v>2845</v>
      </c>
      <c r="H349" s="22">
        <v>807</v>
      </c>
      <c r="I349" s="22">
        <v>2571</v>
      </c>
      <c r="J349" s="22">
        <v>342</v>
      </c>
      <c r="K349" s="22">
        <v>0</v>
      </c>
      <c r="L349" s="22">
        <v>0</v>
      </c>
      <c r="M349" s="22">
        <v>0</v>
      </c>
      <c r="N349" s="6">
        <f t="shared" si="5"/>
        <v>213436</v>
      </c>
    </row>
    <row r="350" spans="1:14" x14ac:dyDescent="0.25">
      <c r="A350" s="9">
        <v>347</v>
      </c>
      <c r="B350" s="24" t="s">
        <v>361</v>
      </c>
      <c r="C350" s="22">
        <v>206294</v>
      </c>
      <c r="D350" s="22">
        <v>66129</v>
      </c>
      <c r="E350" s="22">
        <v>3731</v>
      </c>
      <c r="F350" s="22">
        <v>8449</v>
      </c>
      <c r="G350" s="22">
        <v>7449</v>
      </c>
      <c r="H350" s="22">
        <v>1209</v>
      </c>
      <c r="I350" s="22">
        <v>5801</v>
      </c>
      <c r="J350" s="22">
        <v>490</v>
      </c>
      <c r="K350" s="22">
        <v>0</v>
      </c>
      <c r="L350" s="22">
        <v>0</v>
      </c>
      <c r="M350" s="22">
        <v>0</v>
      </c>
      <c r="N350" s="6">
        <f t="shared" si="5"/>
        <v>299552</v>
      </c>
    </row>
    <row r="351" spans="1:14" x14ac:dyDescent="0.25">
      <c r="A351" s="9">
        <v>348</v>
      </c>
      <c r="B351" s="24" t="s">
        <v>362</v>
      </c>
      <c r="C351" s="22">
        <v>471432</v>
      </c>
      <c r="D351" s="22">
        <v>243437</v>
      </c>
      <c r="E351" s="22">
        <v>8080</v>
      </c>
      <c r="F351" s="22">
        <v>19277</v>
      </c>
      <c r="G351" s="22">
        <v>15134</v>
      </c>
      <c r="H351" s="22">
        <v>2664</v>
      </c>
      <c r="I351" s="22">
        <v>11529</v>
      </c>
      <c r="J351" s="22">
        <v>1084</v>
      </c>
      <c r="K351" s="22">
        <v>0</v>
      </c>
      <c r="L351" s="22">
        <v>0</v>
      </c>
      <c r="M351" s="22">
        <v>0</v>
      </c>
      <c r="N351" s="6">
        <f t="shared" si="5"/>
        <v>772637</v>
      </c>
    </row>
    <row r="352" spans="1:14" x14ac:dyDescent="0.25">
      <c r="A352" s="9">
        <v>349</v>
      </c>
      <c r="B352" s="24" t="s">
        <v>363</v>
      </c>
      <c r="C352" s="22">
        <v>133122</v>
      </c>
      <c r="D352" s="22">
        <v>43565</v>
      </c>
      <c r="E352" s="22">
        <v>2370</v>
      </c>
      <c r="F352" s="22">
        <v>6028</v>
      </c>
      <c r="G352" s="22">
        <v>3962</v>
      </c>
      <c r="H352" s="22">
        <v>723</v>
      </c>
      <c r="I352" s="22">
        <v>2823</v>
      </c>
      <c r="J352" s="22">
        <v>349</v>
      </c>
      <c r="K352" s="22">
        <v>0</v>
      </c>
      <c r="L352" s="22">
        <v>0</v>
      </c>
      <c r="M352" s="22">
        <v>0</v>
      </c>
      <c r="N352" s="6">
        <f t="shared" si="5"/>
        <v>192942</v>
      </c>
    </row>
    <row r="353" spans="1:14" x14ac:dyDescent="0.25">
      <c r="A353" s="9">
        <v>350</v>
      </c>
      <c r="B353" s="24" t="s">
        <v>364</v>
      </c>
      <c r="C353" s="22">
        <v>1031256</v>
      </c>
      <c r="D353" s="22">
        <v>413265</v>
      </c>
      <c r="E353" s="22">
        <v>17155</v>
      </c>
      <c r="F353" s="22">
        <v>35357</v>
      </c>
      <c r="G353" s="22">
        <v>23425</v>
      </c>
      <c r="H353" s="22">
        <v>6280</v>
      </c>
      <c r="I353" s="22">
        <v>28956</v>
      </c>
      <c r="J353" s="22">
        <v>2236</v>
      </c>
      <c r="K353" s="22">
        <v>0</v>
      </c>
      <c r="L353" s="22">
        <v>0</v>
      </c>
      <c r="M353" s="22">
        <v>0</v>
      </c>
      <c r="N353" s="6">
        <f t="shared" si="5"/>
        <v>1557930</v>
      </c>
    </row>
    <row r="354" spans="1:14" x14ac:dyDescent="0.25">
      <c r="A354" s="9">
        <v>351</v>
      </c>
      <c r="B354" s="24" t="s">
        <v>365</v>
      </c>
      <c r="C354" s="22">
        <v>173348</v>
      </c>
      <c r="D354" s="22">
        <v>88464</v>
      </c>
      <c r="E354" s="22">
        <v>3123</v>
      </c>
      <c r="F354" s="22">
        <v>7508</v>
      </c>
      <c r="G354" s="22">
        <v>5133</v>
      </c>
      <c r="H354" s="22">
        <v>978</v>
      </c>
      <c r="I354" s="22">
        <v>3984</v>
      </c>
      <c r="J354" s="22">
        <v>432</v>
      </c>
      <c r="K354" s="22">
        <v>0</v>
      </c>
      <c r="L354" s="22">
        <v>0</v>
      </c>
      <c r="M354" s="22">
        <v>0</v>
      </c>
      <c r="N354" s="6">
        <f t="shared" si="5"/>
        <v>282970</v>
      </c>
    </row>
    <row r="355" spans="1:14" x14ac:dyDescent="0.25">
      <c r="A355" s="9">
        <v>352</v>
      </c>
      <c r="B355" s="24" t="s">
        <v>366</v>
      </c>
      <c r="C355" s="22">
        <v>212454</v>
      </c>
      <c r="D355" s="22">
        <v>59358</v>
      </c>
      <c r="E355" s="22">
        <v>3829</v>
      </c>
      <c r="F355" s="22">
        <v>8714</v>
      </c>
      <c r="G355" s="22">
        <v>10272</v>
      </c>
      <c r="H355" s="22">
        <v>1241</v>
      </c>
      <c r="I355" s="22">
        <v>6390</v>
      </c>
      <c r="J355" s="22">
        <v>507</v>
      </c>
      <c r="K355" s="22">
        <v>0</v>
      </c>
      <c r="L355" s="22">
        <v>21039</v>
      </c>
      <c r="M355" s="22">
        <v>0</v>
      </c>
      <c r="N355" s="6">
        <f t="shared" si="5"/>
        <v>323804</v>
      </c>
    </row>
    <row r="356" spans="1:14" x14ac:dyDescent="0.25">
      <c r="A356" s="9">
        <v>353</v>
      </c>
      <c r="B356" s="24" t="s">
        <v>367</v>
      </c>
      <c r="C356" s="22">
        <v>149168</v>
      </c>
      <c r="D356" s="22">
        <v>116479</v>
      </c>
      <c r="E356" s="22">
        <v>2604</v>
      </c>
      <c r="F356" s="22">
        <v>6575</v>
      </c>
      <c r="G356" s="22">
        <v>4134</v>
      </c>
      <c r="H356" s="22">
        <v>812</v>
      </c>
      <c r="I356" s="22">
        <v>3188</v>
      </c>
      <c r="J356" s="22">
        <v>384</v>
      </c>
      <c r="K356" s="22">
        <v>0</v>
      </c>
      <c r="L356" s="22">
        <v>0</v>
      </c>
      <c r="M356" s="22">
        <v>0</v>
      </c>
      <c r="N356" s="6">
        <f t="shared" si="5"/>
        <v>283344</v>
      </c>
    </row>
    <row r="357" spans="1:14" x14ac:dyDescent="0.25">
      <c r="A357" s="9">
        <v>354</v>
      </c>
      <c r="B357" s="24" t="s">
        <v>368</v>
      </c>
      <c r="C357" s="22">
        <v>91752</v>
      </c>
      <c r="D357" s="22">
        <v>49328</v>
      </c>
      <c r="E357" s="22">
        <v>1661</v>
      </c>
      <c r="F357" s="22">
        <v>4844</v>
      </c>
      <c r="G357" s="22">
        <v>963</v>
      </c>
      <c r="H357" s="22">
        <v>445</v>
      </c>
      <c r="I357" s="22">
        <v>666</v>
      </c>
      <c r="J357" s="22">
        <v>279</v>
      </c>
      <c r="K357" s="22">
        <v>0</v>
      </c>
      <c r="L357" s="22">
        <v>0</v>
      </c>
      <c r="M357" s="22">
        <v>0</v>
      </c>
      <c r="N357" s="6">
        <f t="shared" si="5"/>
        <v>149938</v>
      </c>
    </row>
    <row r="358" spans="1:14" x14ac:dyDescent="0.25">
      <c r="A358" s="9">
        <v>355</v>
      </c>
      <c r="B358" s="24" t="s">
        <v>369</v>
      </c>
      <c r="C358" s="22">
        <v>90644</v>
      </c>
      <c r="D358" s="22">
        <v>45480</v>
      </c>
      <c r="E358" s="22">
        <v>1633</v>
      </c>
      <c r="F358" s="22">
        <v>4690</v>
      </c>
      <c r="G358" s="22">
        <v>1316</v>
      </c>
      <c r="H358" s="22">
        <v>446</v>
      </c>
      <c r="I358" s="22">
        <v>878</v>
      </c>
      <c r="J358" s="22">
        <v>271</v>
      </c>
      <c r="K358" s="22">
        <v>0</v>
      </c>
      <c r="L358" s="22">
        <v>0</v>
      </c>
      <c r="M358" s="22">
        <v>0</v>
      </c>
      <c r="N358" s="6">
        <f t="shared" si="5"/>
        <v>145358</v>
      </c>
    </row>
    <row r="359" spans="1:14" x14ac:dyDescent="0.25">
      <c r="A359" s="9">
        <v>356</v>
      </c>
      <c r="B359" s="24" t="s">
        <v>370</v>
      </c>
      <c r="C359" s="22">
        <v>196198</v>
      </c>
      <c r="D359" s="22">
        <v>62876</v>
      </c>
      <c r="E359" s="22">
        <v>3347</v>
      </c>
      <c r="F359" s="22">
        <v>8602</v>
      </c>
      <c r="G359" s="22">
        <v>3733</v>
      </c>
      <c r="H359" s="22">
        <v>1055</v>
      </c>
      <c r="I359" s="22">
        <v>3385</v>
      </c>
      <c r="J359" s="22">
        <v>489</v>
      </c>
      <c r="K359" s="22">
        <v>0</v>
      </c>
      <c r="L359" s="22">
        <v>8153</v>
      </c>
      <c r="M359" s="22">
        <v>0</v>
      </c>
      <c r="N359" s="6">
        <f t="shared" si="5"/>
        <v>287838</v>
      </c>
    </row>
    <row r="360" spans="1:14" x14ac:dyDescent="0.25">
      <c r="A360" s="9">
        <v>357</v>
      </c>
      <c r="B360" s="24" t="s">
        <v>371</v>
      </c>
      <c r="C360" s="22">
        <v>123088</v>
      </c>
      <c r="D360" s="22">
        <v>55490</v>
      </c>
      <c r="E360" s="22">
        <v>2054</v>
      </c>
      <c r="F360" s="22">
        <v>5808</v>
      </c>
      <c r="G360" s="22">
        <v>1440</v>
      </c>
      <c r="H360" s="22">
        <v>615</v>
      </c>
      <c r="I360" s="22">
        <v>1303</v>
      </c>
      <c r="J360" s="22">
        <v>359</v>
      </c>
      <c r="K360" s="22">
        <v>0</v>
      </c>
      <c r="L360" s="22">
        <v>0</v>
      </c>
      <c r="M360" s="22">
        <v>0</v>
      </c>
      <c r="N360" s="6">
        <f t="shared" si="5"/>
        <v>190157</v>
      </c>
    </row>
    <row r="361" spans="1:14" x14ac:dyDescent="0.25">
      <c r="A361" s="9">
        <v>358</v>
      </c>
      <c r="B361" s="24" t="s">
        <v>372</v>
      </c>
      <c r="C361" s="22">
        <v>195612</v>
      </c>
      <c r="D361" s="22">
        <v>93675</v>
      </c>
      <c r="E361" s="22">
        <v>3368</v>
      </c>
      <c r="F361" s="22">
        <v>8747</v>
      </c>
      <c r="G361" s="22">
        <v>3399</v>
      </c>
      <c r="H361" s="22">
        <v>1045</v>
      </c>
      <c r="I361" s="22">
        <v>3119</v>
      </c>
      <c r="J361" s="22">
        <v>509</v>
      </c>
      <c r="K361" s="22">
        <v>0</v>
      </c>
      <c r="L361" s="22">
        <v>6628</v>
      </c>
      <c r="M361" s="22">
        <v>0</v>
      </c>
      <c r="N361" s="6">
        <f t="shared" si="5"/>
        <v>316102</v>
      </c>
    </row>
    <row r="362" spans="1:14" x14ac:dyDescent="0.25">
      <c r="A362" s="9">
        <v>359</v>
      </c>
      <c r="B362" s="24" t="s">
        <v>373</v>
      </c>
      <c r="C362" s="22">
        <v>117570</v>
      </c>
      <c r="D362" s="22">
        <v>59377</v>
      </c>
      <c r="E362" s="22">
        <v>2003</v>
      </c>
      <c r="F362" s="22">
        <v>5412</v>
      </c>
      <c r="G362" s="22">
        <v>1165</v>
      </c>
      <c r="H362" s="22">
        <v>609</v>
      </c>
      <c r="I362" s="22">
        <v>1312</v>
      </c>
      <c r="J362" s="22">
        <v>318</v>
      </c>
      <c r="K362" s="22">
        <v>0</v>
      </c>
      <c r="L362" s="22">
        <v>0</v>
      </c>
      <c r="M362" s="22">
        <v>0</v>
      </c>
      <c r="N362" s="6">
        <f t="shared" si="5"/>
        <v>187766</v>
      </c>
    </row>
    <row r="363" spans="1:14" x14ac:dyDescent="0.25">
      <c r="A363" s="9">
        <v>360</v>
      </c>
      <c r="B363" s="24" t="s">
        <v>374</v>
      </c>
      <c r="C363" s="22">
        <v>254692</v>
      </c>
      <c r="D363" s="22">
        <v>150506</v>
      </c>
      <c r="E363" s="22">
        <v>4502</v>
      </c>
      <c r="F363" s="22">
        <v>10840</v>
      </c>
      <c r="G363" s="22">
        <v>7199</v>
      </c>
      <c r="H363" s="22">
        <v>1434</v>
      </c>
      <c r="I363" s="22">
        <v>5754</v>
      </c>
      <c r="J363" s="22">
        <v>638</v>
      </c>
      <c r="K363" s="22">
        <v>0</v>
      </c>
      <c r="L363" s="22">
        <v>0</v>
      </c>
      <c r="M363" s="22">
        <v>0</v>
      </c>
      <c r="N363" s="6">
        <f t="shared" si="5"/>
        <v>435565</v>
      </c>
    </row>
    <row r="364" spans="1:14" x14ac:dyDescent="0.25">
      <c r="A364" s="9">
        <v>361</v>
      </c>
      <c r="B364" s="24" t="s">
        <v>375</v>
      </c>
      <c r="C364" s="22">
        <v>114468</v>
      </c>
      <c r="D364" s="22">
        <v>65116</v>
      </c>
      <c r="E364" s="22">
        <v>2059</v>
      </c>
      <c r="F364" s="22">
        <v>5846</v>
      </c>
      <c r="G364" s="22">
        <v>1505</v>
      </c>
      <c r="H364" s="22">
        <v>570</v>
      </c>
      <c r="I364" s="22">
        <v>1136</v>
      </c>
      <c r="J364" s="22">
        <v>342</v>
      </c>
      <c r="K364" s="22">
        <v>0</v>
      </c>
      <c r="L364" s="22">
        <v>0</v>
      </c>
      <c r="M364" s="22">
        <v>0</v>
      </c>
      <c r="N364" s="6">
        <f t="shared" si="5"/>
        <v>191042</v>
      </c>
    </row>
    <row r="365" spans="1:14" x14ac:dyDescent="0.25">
      <c r="A365" s="9">
        <v>362</v>
      </c>
      <c r="B365" s="24" t="s">
        <v>376</v>
      </c>
      <c r="C365" s="22">
        <v>143096</v>
      </c>
      <c r="D365" s="22">
        <v>65914</v>
      </c>
      <c r="E365" s="22">
        <v>2419</v>
      </c>
      <c r="F365" s="22">
        <v>6206</v>
      </c>
      <c r="G365" s="22">
        <v>2656</v>
      </c>
      <c r="H365" s="22">
        <v>770</v>
      </c>
      <c r="I365" s="22">
        <v>2415</v>
      </c>
      <c r="J365" s="22">
        <v>357</v>
      </c>
      <c r="K365" s="22">
        <v>0</v>
      </c>
      <c r="L365" s="22">
        <v>0</v>
      </c>
      <c r="M365" s="22">
        <v>0</v>
      </c>
      <c r="N365" s="6">
        <f t="shared" si="5"/>
        <v>223833</v>
      </c>
    </row>
    <row r="366" spans="1:14" x14ac:dyDescent="0.25">
      <c r="A366" s="9">
        <v>363</v>
      </c>
      <c r="B366" s="24" t="s">
        <v>377</v>
      </c>
      <c r="C366" s="22">
        <v>167990</v>
      </c>
      <c r="D366" s="22">
        <v>90795</v>
      </c>
      <c r="E366" s="22">
        <v>2945</v>
      </c>
      <c r="F366" s="22">
        <v>7342</v>
      </c>
      <c r="G366" s="22">
        <v>4551</v>
      </c>
      <c r="H366" s="22">
        <v>923</v>
      </c>
      <c r="I366" s="22">
        <v>3626</v>
      </c>
      <c r="J366" s="22">
        <v>439</v>
      </c>
      <c r="K366" s="22">
        <v>0</v>
      </c>
      <c r="L366" s="22">
        <v>8913</v>
      </c>
      <c r="M366" s="22">
        <v>0</v>
      </c>
      <c r="N366" s="6">
        <f t="shared" si="5"/>
        <v>287524</v>
      </c>
    </row>
    <row r="367" spans="1:14" x14ac:dyDescent="0.25">
      <c r="A367" s="9">
        <v>364</v>
      </c>
      <c r="B367" s="24" t="s">
        <v>378</v>
      </c>
      <c r="C367" s="22">
        <v>758614</v>
      </c>
      <c r="D367" s="22">
        <v>336325</v>
      </c>
      <c r="E367" s="22">
        <v>12669</v>
      </c>
      <c r="F367" s="22">
        <v>28032</v>
      </c>
      <c r="G367" s="22">
        <v>33149</v>
      </c>
      <c r="H367" s="22">
        <v>4468</v>
      </c>
      <c r="I367" s="22">
        <v>24521</v>
      </c>
      <c r="J367" s="22">
        <v>1531</v>
      </c>
      <c r="K367" s="22">
        <v>0</v>
      </c>
      <c r="L367" s="22">
        <v>0</v>
      </c>
      <c r="M367" s="22">
        <v>0</v>
      </c>
      <c r="N367" s="6">
        <f t="shared" si="5"/>
        <v>1199309</v>
      </c>
    </row>
    <row r="368" spans="1:14" x14ac:dyDescent="0.25">
      <c r="A368" s="9">
        <v>365</v>
      </c>
      <c r="B368" s="24" t="s">
        <v>379</v>
      </c>
      <c r="C368" s="22">
        <v>98532</v>
      </c>
      <c r="D368" s="22">
        <v>39970</v>
      </c>
      <c r="E368" s="22">
        <v>1629</v>
      </c>
      <c r="F368" s="22">
        <v>4542</v>
      </c>
      <c r="G368" s="22">
        <v>1819</v>
      </c>
      <c r="H368" s="22">
        <v>499</v>
      </c>
      <c r="I368" s="22">
        <v>1392</v>
      </c>
      <c r="J368" s="22">
        <v>273</v>
      </c>
      <c r="K368" s="22">
        <v>0</v>
      </c>
      <c r="L368" s="22">
        <v>0</v>
      </c>
      <c r="M368" s="22">
        <v>0</v>
      </c>
      <c r="N368" s="6">
        <f t="shared" si="5"/>
        <v>148656</v>
      </c>
    </row>
    <row r="369" spans="1:14" x14ac:dyDescent="0.25">
      <c r="A369" s="9">
        <v>366</v>
      </c>
      <c r="B369" s="24" t="s">
        <v>380</v>
      </c>
      <c r="C369" s="22">
        <v>298892</v>
      </c>
      <c r="D369" s="22">
        <v>180027</v>
      </c>
      <c r="E369" s="22">
        <v>4682</v>
      </c>
      <c r="F369" s="22">
        <v>12064</v>
      </c>
      <c r="G369" s="22">
        <v>6993</v>
      </c>
      <c r="H369" s="22">
        <v>1596</v>
      </c>
      <c r="I369" s="22">
        <v>5477</v>
      </c>
      <c r="J369" s="22">
        <v>806</v>
      </c>
      <c r="K369" s="22">
        <v>0</v>
      </c>
      <c r="L369" s="22">
        <v>0</v>
      </c>
      <c r="M369" s="22">
        <v>0</v>
      </c>
      <c r="N369" s="6">
        <f t="shared" si="5"/>
        <v>510537</v>
      </c>
    </row>
    <row r="370" spans="1:14" x14ac:dyDescent="0.25">
      <c r="A370" s="9">
        <v>367</v>
      </c>
      <c r="B370" s="24" t="s">
        <v>381</v>
      </c>
      <c r="C370" s="22">
        <v>235000</v>
      </c>
      <c r="D370" s="22">
        <v>73100</v>
      </c>
      <c r="E370" s="22">
        <v>4108</v>
      </c>
      <c r="F370" s="22">
        <v>9998</v>
      </c>
      <c r="G370" s="22">
        <v>8803</v>
      </c>
      <c r="H370" s="22">
        <v>1313</v>
      </c>
      <c r="I370" s="22">
        <v>5913</v>
      </c>
      <c r="J370" s="22">
        <v>580</v>
      </c>
      <c r="K370" s="22">
        <v>0</v>
      </c>
      <c r="L370" s="22">
        <v>0</v>
      </c>
      <c r="M370" s="22">
        <v>0</v>
      </c>
      <c r="N370" s="6">
        <f t="shared" si="5"/>
        <v>338815</v>
      </c>
    </row>
    <row r="371" spans="1:14" x14ac:dyDescent="0.25">
      <c r="A371" s="9">
        <v>368</v>
      </c>
      <c r="B371" s="24" t="s">
        <v>382</v>
      </c>
      <c r="C371" s="22">
        <v>284140</v>
      </c>
      <c r="D371" s="22">
        <v>163271</v>
      </c>
      <c r="E371" s="22">
        <v>5005</v>
      </c>
      <c r="F371" s="22">
        <v>14243</v>
      </c>
      <c r="G371" s="22">
        <v>3605</v>
      </c>
      <c r="H371" s="22">
        <v>1413</v>
      </c>
      <c r="I371" s="22">
        <v>2904</v>
      </c>
      <c r="J371" s="22">
        <v>803</v>
      </c>
      <c r="K371" s="22">
        <v>0</v>
      </c>
      <c r="L371" s="22">
        <v>16288</v>
      </c>
      <c r="M371" s="22">
        <v>0</v>
      </c>
      <c r="N371" s="6">
        <f t="shared" si="5"/>
        <v>491672</v>
      </c>
    </row>
    <row r="372" spans="1:14" x14ac:dyDescent="0.25">
      <c r="A372" s="9">
        <v>369</v>
      </c>
      <c r="B372" s="24" t="s">
        <v>383</v>
      </c>
      <c r="C372" s="22">
        <v>128050</v>
      </c>
      <c r="D372" s="22">
        <v>67819</v>
      </c>
      <c r="E372" s="22">
        <v>2383</v>
      </c>
      <c r="F372" s="22">
        <v>5182</v>
      </c>
      <c r="G372" s="22">
        <v>3686</v>
      </c>
      <c r="H372" s="22">
        <v>771</v>
      </c>
      <c r="I372" s="22">
        <v>3455</v>
      </c>
      <c r="J372" s="22">
        <v>303</v>
      </c>
      <c r="K372" s="22">
        <v>0</v>
      </c>
      <c r="L372" s="22">
        <v>8614</v>
      </c>
      <c r="M372" s="22">
        <v>0</v>
      </c>
      <c r="N372" s="6">
        <f t="shared" si="5"/>
        <v>220263</v>
      </c>
    </row>
    <row r="373" spans="1:14" x14ac:dyDescent="0.25">
      <c r="A373" s="9">
        <v>370</v>
      </c>
      <c r="B373" s="24" t="s">
        <v>384</v>
      </c>
      <c r="C373" s="22">
        <v>105500</v>
      </c>
      <c r="D373" s="22">
        <v>54097</v>
      </c>
      <c r="E373" s="22">
        <v>1678</v>
      </c>
      <c r="F373" s="22">
        <v>4532</v>
      </c>
      <c r="G373" s="22">
        <v>1114</v>
      </c>
      <c r="H373" s="22">
        <v>548</v>
      </c>
      <c r="I373" s="22">
        <v>1326</v>
      </c>
      <c r="J373" s="22">
        <v>252</v>
      </c>
      <c r="K373" s="22">
        <v>0</v>
      </c>
      <c r="L373" s="22">
        <v>17674</v>
      </c>
      <c r="M373" s="22">
        <v>0</v>
      </c>
      <c r="N373" s="6">
        <f t="shared" si="5"/>
        <v>186721</v>
      </c>
    </row>
    <row r="374" spans="1:14" x14ac:dyDescent="0.25">
      <c r="A374" s="9">
        <v>371</v>
      </c>
      <c r="B374" s="24" t="s">
        <v>385</v>
      </c>
      <c r="C374" s="22">
        <v>124860</v>
      </c>
      <c r="D374" s="22">
        <v>61880</v>
      </c>
      <c r="E374" s="22">
        <v>2138</v>
      </c>
      <c r="F374" s="22">
        <v>5885</v>
      </c>
      <c r="G374" s="22">
        <v>1804</v>
      </c>
      <c r="H374" s="22">
        <v>638</v>
      </c>
      <c r="I374" s="22">
        <v>1529</v>
      </c>
      <c r="J374" s="22">
        <v>343</v>
      </c>
      <c r="K374" s="22">
        <v>0</v>
      </c>
      <c r="L374" s="22">
        <v>0</v>
      </c>
      <c r="M374" s="22">
        <v>0</v>
      </c>
      <c r="N374" s="6">
        <f t="shared" si="5"/>
        <v>199077</v>
      </c>
    </row>
    <row r="375" spans="1:14" x14ac:dyDescent="0.25">
      <c r="A375" s="9">
        <v>372</v>
      </c>
      <c r="B375" s="24" t="s">
        <v>386</v>
      </c>
      <c r="C375" s="22">
        <v>144228</v>
      </c>
      <c r="D375" s="22">
        <v>65810</v>
      </c>
      <c r="E375" s="22">
        <v>2524</v>
      </c>
      <c r="F375" s="22">
        <v>7093</v>
      </c>
      <c r="G375" s="22">
        <v>2590</v>
      </c>
      <c r="H375" s="22">
        <v>724</v>
      </c>
      <c r="I375" s="22">
        <v>1745</v>
      </c>
      <c r="J375" s="22">
        <v>412</v>
      </c>
      <c r="K375" s="22">
        <v>0</v>
      </c>
      <c r="L375" s="22">
        <v>0</v>
      </c>
      <c r="M375" s="22">
        <v>0</v>
      </c>
      <c r="N375" s="6">
        <f t="shared" si="5"/>
        <v>225126</v>
      </c>
    </row>
    <row r="376" spans="1:14" x14ac:dyDescent="0.25">
      <c r="A376" s="9">
        <v>373</v>
      </c>
      <c r="B376" s="24" t="s">
        <v>387</v>
      </c>
      <c r="C376" s="22">
        <v>76078</v>
      </c>
      <c r="D376" s="22">
        <v>39053</v>
      </c>
      <c r="E376" s="22">
        <v>1382</v>
      </c>
      <c r="F376" s="22">
        <v>4048</v>
      </c>
      <c r="G376" s="22">
        <v>735</v>
      </c>
      <c r="H376" s="22">
        <v>368</v>
      </c>
      <c r="I376" s="22">
        <v>540</v>
      </c>
      <c r="J376" s="22">
        <v>234</v>
      </c>
      <c r="K376" s="22">
        <v>0</v>
      </c>
      <c r="L376" s="22">
        <v>0</v>
      </c>
      <c r="M376" s="22">
        <v>0</v>
      </c>
      <c r="N376" s="6">
        <f t="shared" si="5"/>
        <v>122438</v>
      </c>
    </row>
    <row r="377" spans="1:14" x14ac:dyDescent="0.25">
      <c r="A377" s="9">
        <v>374</v>
      </c>
      <c r="B377" s="24" t="s">
        <v>388</v>
      </c>
      <c r="C377" s="22">
        <v>113438</v>
      </c>
      <c r="D377" s="22">
        <v>41639</v>
      </c>
      <c r="E377" s="22">
        <v>2038</v>
      </c>
      <c r="F377" s="22">
        <v>5323</v>
      </c>
      <c r="G377" s="22">
        <v>3426</v>
      </c>
      <c r="H377" s="22">
        <v>605</v>
      </c>
      <c r="I377" s="22">
        <v>2120</v>
      </c>
      <c r="J377" s="22">
        <v>308</v>
      </c>
      <c r="K377" s="22">
        <v>0</v>
      </c>
      <c r="L377" s="22">
        <v>20751</v>
      </c>
      <c r="M377" s="22">
        <v>0</v>
      </c>
      <c r="N377" s="6">
        <f t="shared" si="5"/>
        <v>189648</v>
      </c>
    </row>
    <row r="378" spans="1:14" x14ac:dyDescent="0.25">
      <c r="A378" s="9">
        <v>375</v>
      </c>
      <c r="B378" s="24" t="s">
        <v>389</v>
      </c>
      <c r="C378" s="22">
        <v>667884</v>
      </c>
      <c r="D378" s="22">
        <v>285742</v>
      </c>
      <c r="E378" s="22">
        <v>11395</v>
      </c>
      <c r="F378" s="22">
        <v>18610</v>
      </c>
      <c r="G378" s="22">
        <v>19640</v>
      </c>
      <c r="H378" s="22">
        <v>4507</v>
      </c>
      <c r="I378" s="22">
        <v>24572</v>
      </c>
      <c r="J378" s="22">
        <v>1030</v>
      </c>
      <c r="K378" s="22">
        <v>0</v>
      </c>
      <c r="L378" s="22">
        <v>59591</v>
      </c>
      <c r="M378" s="22">
        <v>0</v>
      </c>
      <c r="N378" s="6">
        <f t="shared" si="5"/>
        <v>1092971</v>
      </c>
    </row>
    <row r="379" spans="1:14" x14ac:dyDescent="0.25">
      <c r="A379" s="9">
        <v>376</v>
      </c>
      <c r="B379" s="24" t="s">
        <v>390</v>
      </c>
      <c r="C379" s="22">
        <v>64734</v>
      </c>
      <c r="D379" s="22">
        <v>35858</v>
      </c>
      <c r="E379" s="22">
        <v>1154</v>
      </c>
      <c r="F379" s="22">
        <v>3318</v>
      </c>
      <c r="G379" s="22">
        <v>670</v>
      </c>
      <c r="H379" s="22">
        <v>318</v>
      </c>
      <c r="I379" s="22">
        <v>541</v>
      </c>
      <c r="J379" s="22">
        <v>192</v>
      </c>
      <c r="K379" s="22">
        <v>0</v>
      </c>
      <c r="L379" s="22">
        <v>0</v>
      </c>
      <c r="M379" s="22">
        <v>0</v>
      </c>
      <c r="N379" s="6">
        <f t="shared" si="5"/>
        <v>106785</v>
      </c>
    </row>
    <row r="380" spans="1:14" x14ac:dyDescent="0.25">
      <c r="A380" s="9">
        <v>377</v>
      </c>
      <c r="B380" s="24" t="s">
        <v>391</v>
      </c>
      <c r="C380" s="22">
        <v>519218</v>
      </c>
      <c r="D380" s="22">
        <v>258899</v>
      </c>
      <c r="E380" s="22">
        <v>9155</v>
      </c>
      <c r="F380" s="22">
        <v>19895</v>
      </c>
      <c r="G380" s="22">
        <v>20657</v>
      </c>
      <c r="H380" s="22">
        <v>3107</v>
      </c>
      <c r="I380" s="22">
        <v>15550</v>
      </c>
      <c r="J380" s="22">
        <v>1146</v>
      </c>
      <c r="K380" s="22">
        <v>0</v>
      </c>
      <c r="L380" s="22">
        <v>397</v>
      </c>
      <c r="M380" s="22">
        <v>0</v>
      </c>
      <c r="N380" s="6">
        <f t="shared" si="5"/>
        <v>848024</v>
      </c>
    </row>
    <row r="381" spans="1:14" x14ac:dyDescent="0.25">
      <c r="A381" s="9">
        <v>378</v>
      </c>
      <c r="B381" s="24" t="s">
        <v>392</v>
      </c>
      <c r="C381" s="22">
        <v>188708</v>
      </c>
      <c r="D381" s="22">
        <v>136225</v>
      </c>
      <c r="E381" s="22">
        <v>3287</v>
      </c>
      <c r="F381" s="22">
        <v>7743</v>
      </c>
      <c r="G381" s="22">
        <v>6641</v>
      </c>
      <c r="H381" s="22">
        <v>1076</v>
      </c>
      <c r="I381" s="22">
        <v>4991</v>
      </c>
      <c r="J381" s="22">
        <v>452</v>
      </c>
      <c r="K381" s="22">
        <v>0</v>
      </c>
      <c r="L381" s="22">
        <v>0</v>
      </c>
      <c r="M381" s="22">
        <v>0</v>
      </c>
      <c r="N381" s="6">
        <f t="shared" si="5"/>
        <v>349123</v>
      </c>
    </row>
    <row r="382" spans="1:14" x14ac:dyDescent="0.25">
      <c r="A382" s="9">
        <v>379</v>
      </c>
      <c r="B382" s="24" t="s">
        <v>393</v>
      </c>
      <c r="C382" s="22">
        <v>170656</v>
      </c>
      <c r="D382" s="22">
        <v>47183</v>
      </c>
      <c r="E382" s="22">
        <v>3021</v>
      </c>
      <c r="F382" s="22">
        <v>7421</v>
      </c>
      <c r="G382" s="22">
        <v>5705</v>
      </c>
      <c r="H382" s="22">
        <v>948</v>
      </c>
      <c r="I382" s="22">
        <v>3949</v>
      </c>
      <c r="J382" s="22">
        <v>431</v>
      </c>
      <c r="K382" s="22">
        <v>0</v>
      </c>
      <c r="L382" s="22">
        <v>8671</v>
      </c>
      <c r="M382" s="22">
        <v>0</v>
      </c>
      <c r="N382" s="6">
        <f t="shared" si="5"/>
        <v>247985</v>
      </c>
    </row>
    <row r="383" spans="1:14" x14ac:dyDescent="0.25">
      <c r="A383" s="9">
        <v>380</v>
      </c>
      <c r="B383" s="24" t="s">
        <v>394</v>
      </c>
      <c r="C383" s="22">
        <v>129730</v>
      </c>
      <c r="D383" s="22">
        <v>49959</v>
      </c>
      <c r="E383" s="22">
        <v>2381</v>
      </c>
      <c r="F383" s="22">
        <v>5438</v>
      </c>
      <c r="G383" s="22">
        <v>4016</v>
      </c>
      <c r="H383" s="22">
        <v>758</v>
      </c>
      <c r="I383" s="22">
        <v>3309</v>
      </c>
      <c r="J383" s="22">
        <v>314</v>
      </c>
      <c r="K383" s="22">
        <v>0</v>
      </c>
      <c r="L383" s="22">
        <v>7730</v>
      </c>
      <c r="M383" s="22">
        <v>0</v>
      </c>
      <c r="N383" s="6">
        <f t="shared" si="5"/>
        <v>203635</v>
      </c>
    </row>
    <row r="384" spans="1:14" x14ac:dyDescent="0.25">
      <c r="A384" s="9">
        <v>381</v>
      </c>
      <c r="B384" s="24" t="s">
        <v>395</v>
      </c>
      <c r="C384" s="22">
        <v>151692</v>
      </c>
      <c r="D384" s="22">
        <v>107405</v>
      </c>
      <c r="E384" s="22">
        <v>2554</v>
      </c>
      <c r="F384" s="22">
        <v>6274</v>
      </c>
      <c r="G384" s="22">
        <v>4912</v>
      </c>
      <c r="H384" s="22">
        <v>841</v>
      </c>
      <c r="I384" s="22">
        <v>3796</v>
      </c>
      <c r="J384" s="22">
        <v>357</v>
      </c>
      <c r="K384" s="22">
        <v>0</v>
      </c>
      <c r="L384" s="22">
        <v>0</v>
      </c>
      <c r="M384" s="22">
        <v>0</v>
      </c>
      <c r="N384" s="6">
        <f t="shared" si="5"/>
        <v>277831</v>
      </c>
    </row>
    <row r="385" spans="1:14" x14ac:dyDescent="0.25">
      <c r="A385" s="9">
        <v>382</v>
      </c>
      <c r="B385" s="24" t="s">
        <v>396</v>
      </c>
      <c r="C385" s="22">
        <v>112304</v>
      </c>
      <c r="D385" s="22">
        <v>51930</v>
      </c>
      <c r="E385" s="22">
        <v>1986</v>
      </c>
      <c r="F385" s="22">
        <v>5505</v>
      </c>
      <c r="G385" s="22">
        <v>2312</v>
      </c>
      <c r="H385" s="22">
        <v>571</v>
      </c>
      <c r="I385" s="22">
        <v>1528</v>
      </c>
      <c r="J385" s="22">
        <v>315</v>
      </c>
      <c r="K385" s="22">
        <v>0</v>
      </c>
      <c r="L385" s="22">
        <v>1702</v>
      </c>
      <c r="M385" s="22">
        <v>0</v>
      </c>
      <c r="N385" s="6">
        <f t="shared" si="5"/>
        <v>178153</v>
      </c>
    </row>
    <row r="386" spans="1:14" x14ac:dyDescent="0.25">
      <c r="A386" s="9">
        <v>383</v>
      </c>
      <c r="B386" s="24" t="s">
        <v>397</v>
      </c>
      <c r="C386" s="22">
        <v>81000</v>
      </c>
      <c r="D386" s="22">
        <v>35739</v>
      </c>
      <c r="E386" s="22">
        <v>1427</v>
      </c>
      <c r="F386" s="22">
        <v>3938</v>
      </c>
      <c r="G386" s="22">
        <v>1086</v>
      </c>
      <c r="H386" s="22">
        <v>410</v>
      </c>
      <c r="I386" s="22">
        <v>879</v>
      </c>
      <c r="J386" s="22">
        <v>282</v>
      </c>
      <c r="K386" s="22">
        <v>0</v>
      </c>
      <c r="L386" s="22">
        <v>0</v>
      </c>
      <c r="M386" s="22">
        <v>0</v>
      </c>
      <c r="N386" s="6">
        <f t="shared" si="5"/>
        <v>124761</v>
      </c>
    </row>
    <row r="387" spans="1:14" x14ac:dyDescent="0.25">
      <c r="A387" s="9">
        <v>384</v>
      </c>
      <c r="B387" s="24" t="s">
        <v>398</v>
      </c>
      <c r="C387" s="22">
        <v>237472</v>
      </c>
      <c r="D387" s="22">
        <v>96007</v>
      </c>
      <c r="E387" s="22">
        <v>4236</v>
      </c>
      <c r="F387" s="22">
        <v>9788</v>
      </c>
      <c r="G387" s="22">
        <v>9380</v>
      </c>
      <c r="H387" s="22">
        <v>1374</v>
      </c>
      <c r="I387" s="22">
        <v>6496</v>
      </c>
      <c r="J387" s="22">
        <v>568</v>
      </c>
      <c r="K387" s="22">
        <v>0</v>
      </c>
      <c r="L387" s="22">
        <v>36731</v>
      </c>
      <c r="M387" s="22">
        <v>0</v>
      </c>
      <c r="N387" s="6">
        <f t="shared" si="5"/>
        <v>402052</v>
      </c>
    </row>
    <row r="388" spans="1:14" x14ac:dyDescent="0.25">
      <c r="A388" s="9">
        <v>385</v>
      </c>
      <c r="B388" s="24" t="s">
        <v>399</v>
      </c>
      <c r="C388" s="22">
        <v>5787660</v>
      </c>
      <c r="D388" s="22">
        <v>1388254</v>
      </c>
      <c r="E388" s="22">
        <v>97516</v>
      </c>
      <c r="F388" s="22">
        <v>156709</v>
      </c>
      <c r="G388" s="22">
        <v>153592</v>
      </c>
      <c r="H388" s="22">
        <v>39108</v>
      </c>
      <c r="I388" s="22">
        <v>203203</v>
      </c>
      <c r="J388" s="22">
        <v>9941</v>
      </c>
      <c r="K388" s="22">
        <v>0</v>
      </c>
      <c r="L388" s="22">
        <v>0</v>
      </c>
      <c r="M388" s="22">
        <v>0</v>
      </c>
      <c r="N388" s="6">
        <f t="shared" si="5"/>
        <v>7835983</v>
      </c>
    </row>
    <row r="389" spans="1:14" x14ac:dyDescent="0.25">
      <c r="A389" s="9">
        <v>386</v>
      </c>
      <c r="B389" s="24" t="s">
        <v>400</v>
      </c>
      <c r="C389" s="22">
        <v>1148292</v>
      </c>
      <c r="D389" s="22">
        <v>219463</v>
      </c>
      <c r="E389" s="22">
        <v>17641</v>
      </c>
      <c r="F389" s="22">
        <v>41718</v>
      </c>
      <c r="G389" s="22">
        <v>39351</v>
      </c>
      <c r="H389" s="22">
        <v>6467</v>
      </c>
      <c r="I389" s="22">
        <v>28347</v>
      </c>
      <c r="J389" s="22">
        <v>2342</v>
      </c>
      <c r="K389" s="22">
        <v>0</v>
      </c>
      <c r="L389" s="22">
        <v>95471</v>
      </c>
      <c r="M389" s="22">
        <v>0</v>
      </c>
      <c r="N389" s="6">
        <f t="shared" ref="N389:N452" si="6">SUM(C389:M389)</f>
        <v>1599092</v>
      </c>
    </row>
    <row r="390" spans="1:14" x14ac:dyDescent="0.25">
      <c r="A390" s="9">
        <v>387</v>
      </c>
      <c r="B390" s="24" t="s">
        <v>401</v>
      </c>
      <c r="C390" s="22">
        <v>175560</v>
      </c>
      <c r="D390" s="22">
        <v>88757</v>
      </c>
      <c r="E390" s="22">
        <v>2928</v>
      </c>
      <c r="F390" s="22">
        <v>7161</v>
      </c>
      <c r="G390" s="22">
        <v>5021</v>
      </c>
      <c r="H390" s="22">
        <v>975</v>
      </c>
      <c r="I390" s="22">
        <v>4045</v>
      </c>
      <c r="J390" s="22">
        <v>415</v>
      </c>
      <c r="K390" s="22">
        <v>0</v>
      </c>
      <c r="L390" s="22">
        <v>6153</v>
      </c>
      <c r="M390" s="22">
        <v>0</v>
      </c>
      <c r="N390" s="6">
        <f t="shared" si="6"/>
        <v>291015</v>
      </c>
    </row>
    <row r="391" spans="1:14" x14ac:dyDescent="0.25">
      <c r="A391" s="9">
        <v>388</v>
      </c>
      <c r="B391" s="24" t="s">
        <v>402</v>
      </c>
      <c r="C391" s="22">
        <v>174118</v>
      </c>
      <c r="D391" s="22">
        <v>179790</v>
      </c>
      <c r="E391" s="22">
        <v>3099</v>
      </c>
      <c r="F391" s="22">
        <v>7902</v>
      </c>
      <c r="G391" s="22">
        <v>5373</v>
      </c>
      <c r="H391" s="22">
        <v>943</v>
      </c>
      <c r="I391" s="22">
        <v>3637</v>
      </c>
      <c r="J391" s="22">
        <v>456</v>
      </c>
      <c r="K391" s="22">
        <v>0</v>
      </c>
      <c r="L391" s="22">
        <v>0</v>
      </c>
      <c r="M391" s="22">
        <v>0</v>
      </c>
      <c r="N391" s="6">
        <f t="shared" si="6"/>
        <v>375318</v>
      </c>
    </row>
    <row r="392" spans="1:14" x14ac:dyDescent="0.25">
      <c r="A392" s="9">
        <v>389</v>
      </c>
      <c r="B392" s="24" t="s">
        <v>403</v>
      </c>
      <c r="C392" s="22">
        <v>140248</v>
      </c>
      <c r="D392" s="22">
        <v>73738</v>
      </c>
      <c r="E392" s="22">
        <v>2575</v>
      </c>
      <c r="F392" s="22">
        <v>7198</v>
      </c>
      <c r="G392" s="22">
        <v>1772</v>
      </c>
      <c r="H392" s="22">
        <v>707</v>
      </c>
      <c r="I392" s="22">
        <v>1377</v>
      </c>
      <c r="J392" s="22">
        <v>418</v>
      </c>
      <c r="K392" s="22">
        <v>0</v>
      </c>
      <c r="L392" s="22">
        <v>0</v>
      </c>
      <c r="M392" s="22">
        <v>0</v>
      </c>
      <c r="N392" s="6">
        <f t="shared" si="6"/>
        <v>228033</v>
      </c>
    </row>
    <row r="393" spans="1:14" x14ac:dyDescent="0.25">
      <c r="A393" s="9">
        <v>390</v>
      </c>
      <c r="B393" s="24" t="s">
        <v>404</v>
      </c>
      <c r="C393" s="22">
        <v>2602824</v>
      </c>
      <c r="D393" s="22">
        <v>660023</v>
      </c>
      <c r="E393" s="22">
        <v>51949</v>
      </c>
      <c r="F393" s="22">
        <v>75431</v>
      </c>
      <c r="G393" s="22">
        <v>71928</v>
      </c>
      <c r="H393" s="22">
        <v>19020</v>
      </c>
      <c r="I393" s="22">
        <v>104353</v>
      </c>
      <c r="J393" s="22">
        <v>5038</v>
      </c>
      <c r="K393" s="22">
        <v>0</v>
      </c>
      <c r="L393" s="22">
        <v>257939</v>
      </c>
      <c r="M393" s="22">
        <v>0</v>
      </c>
      <c r="N393" s="6">
        <f t="shared" si="6"/>
        <v>3848505</v>
      </c>
    </row>
    <row r="394" spans="1:14" x14ac:dyDescent="0.25">
      <c r="A394" s="9">
        <v>391</v>
      </c>
      <c r="B394" s="24" t="s">
        <v>405</v>
      </c>
      <c r="C394" s="22">
        <v>205714</v>
      </c>
      <c r="D394" s="22">
        <v>94967</v>
      </c>
      <c r="E394" s="22">
        <v>3624</v>
      </c>
      <c r="F394" s="22">
        <v>9195</v>
      </c>
      <c r="G394" s="22">
        <v>7124</v>
      </c>
      <c r="H394" s="22">
        <v>1118</v>
      </c>
      <c r="I394" s="22">
        <v>4388</v>
      </c>
      <c r="J394" s="22">
        <v>535</v>
      </c>
      <c r="K394" s="22">
        <v>0</v>
      </c>
      <c r="L394" s="22">
        <v>6533</v>
      </c>
      <c r="M394" s="22">
        <v>0</v>
      </c>
      <c r="N394" s="6">
        <f t="shared" si="6"/>
        <v>333198</v>
      </c>
    </row>
    <row r="395" spans="1:14" x14ac:dyDescent="0.25">
      <c r="A395" s="9">
        <v>392</v>
      </c>
      <c r="B395" s="24" t="s">
        <v>406</v>
      </c>
      <c r="C395" s="22">
        <v>350138</v>
      </c>
      <c r="D395" s="22">
        <v>114214</v>
      </c>
      <c r="E395" s="22">
        <v>6052</v>
      </c>
      <c r="F395" s="22">
        <v>14511</v>
      </c>
      <c r="G395" s="22">
        <v>13827</v>
      </c>
      <c r="H395" s="22">
        <v>1972</v>
      </c>
      <c r="I395" s="22">
        <v>8923</v>
      </c>
      <c r="J395" s="22">
        <v>859</v>
      </c>
      <c r="K395" s="22">
        <v>0</v>
      </c>
      <c r="L395" s="22">
        <v>365507</v>
      </c>
      <c r="M395" s="22">
        <v>0</v>
      </c>
      <c r="N395" s="6">
        <f t="shared" si="6"/>
        <v>876003</v>
      </c>
    </row>
    <row r="396" spans="1:14" x14ac:dyDescent="0.25">
      <c r="A396" s="9">
        <v>393</v>
      </c>
      <c r="B396" s="24" t="s">
        <v>407</v>
      </c>
      <c r="C396" s="22">
        <v>224426</v>
      </c>
      <c r="D396" s="22">
        <v>105892</v>
      </c>
      <c r="E396" s="22">
        <v>3919</v>
      </c>
      <c r="F396" s="22">
        <v>9203</v>
      </c>
      <c r="G396" s="22">
        <v>7692</v>
      </c>
      <c r="H396" s="22">
        <v>1283</v>
      </c>
      <c r="I396" s="22">
        <v>5779</v>
      </c>
      <c r="J396" s="22">
        <v>528</v>
      </c>
      <c r="K396" s="22">
        <v>0</v>
      </c>
      <c r="L396" s="22">
        <v>12376</v>
      </c>
      <c r="M396" s="22">
        <v>0</v>
      </c>
      <c r="N396" s="6">
        <f t="shared" si="6"/>
        <v>371098</v>
      </c>
    </row>
    <row r="397" spans="1:14" x14ac:dyDescent="0.25">
      <c r="A397" s="9">
        <v>394</v>
      </c>
      <c r="B397" s="24" t="s">
        <v>408</v>
      </c>
      <c r="C397" s="22">
        <v>148448</v>
      </c>
      <c r="D397" s="22">
        <v>38964</v>
      </c>
      <c r="E397" s="22">
        <v>2627</v>
      </c>
      <c r="F397" s="22">
        <v>6366</v>
      </c>
      <c r="G397" s="22">
        <v>4939</v>
      </c>
      <c r="H397" s="22">
        <v>832</v>
      </c>
      <c r="I397" s="22">
        <v>3663</v>
      </c>
      <c r="J397" s="22">
        <v>382</v>
      </c>
      <c r="K397" s="22">
        <v>0</v>
      </c>
      <c r="L397" s="22">
        <v>0</v>
      </c>
      <c r="M397" s="22">
        <v>0</v>
      </c>
      <c r="N397" s="6">
        <f t="shared" si="6"/>
        <v>206221</v>
      </c>
    </row>
    <row r="398" spans="1:14" x14ac:dyDescent="0.25">
      <c r="A398" s="9">
        <v>395</v>
      </c>
      <c r="B398" s="24" t="s">
        <v>409</v>
      </c>
      <c r="C398" s="22">
        <v>153204</v>
      </c>
      <c r="D398" s="22">
        <v>58208</v>
      </c>
      <c r="E398" s="22">
        <v>2720</v>
      </c>
      <c r="F398" s="22">
        <v>7505</v>
      </c>
      <c r="G398" s="22">
        <v>3244</v>
      </c>
      <c r="H398" s="22">
        <v>781</v>
      </c>
      <c r="I398" s="22">
        <v>2111</v>
      </c>
      <c r="J398" s="22">
        <v>437</v>
      </c>
      <c r="K398" s="22">
        <v>0</v>
      </c>
      <c r="L398" s="22">
        <v>0</v>
      </c>
      <c r="M398" s="22">
        <v>0</v>
      </c>
      <c r="N398" s="6">
        <f t="shared" si="6"/>
        <v>228210</v>
      </c>
    </row>
    <row r="399" spans="1:14" x14ac:dyDescent="0.25">
      <c r="A399" s="9">
        <v>396</v>
      </c>
      <c r="B399" s="24" t="s">
        <v>410</v>
      </c>
      <c r="C399" s="22">
        <v>205620</v>
      </c>
      <c r="D399" s="22">
        <v>62876</v>
      </c>
      <c r="E399" s="22">
        <v>3655</v>
      </c>
      <c r="F399" s="22">
        <v>9290</v>
      </c>
      <c r="G399" s="22">
        <v>6898</v>
      </c>
      <c r="H399" s="22">
        <v>1116</v>
      </c>
      <c r="I399" s="22">
        <v>4273</v>
      </c>
      <c r="J399" s="22">
        <v>543</v>
      </c>
      <c r="K399" s="22">
        <v>0</v>
      </c>
      <c r="L399" s="22">
        <v>0</v>
      </c>
      <c r="M399" s="22">
        <v>0</v>
      </c>
      <c r="N399" s="6">
        <f t="shared" si="6"/>
        <v>294271</v>
      </c>
    </row>
    <row r="400" spans="1:14" x14ac:dyDescent="0.25">
      <c r="A400" s="9">
        <v>397</v>
      </c>
      <c r="B400" s="24" t="s">
        <v>411</v>
      </c>
      <c r="C400" s="22">
        <v>2238612</v>
      </c>
      <c r="D400" s="22">
        <v>1160507</v>
      </c>
      <c r="E400" s="22">
        <v>35778</v>
      </c>
      <c r="F400" s="22">
        <v>74979</v>
      </c>
      <c r="G400" s="22">
        <v>66973</v>
      </c>
      <c r="H400" s="22">
        <v>13465</v>
      </c>
      <c r="I400" s="22">
        <v>64509</v>
      </c>
      <c r="J400" s="22">
        <v>4569</v>
      </c>
      <c r="K400" s="22">
        <v>0</v>
      </c>
      <c r="L400" s="22">
        <v>0</v>
      </c>
      <c r="M400" s="22">
        <v>0</v>
      </c>
      <c r="N400" s="6">
        <f t="shared" si="6"/>
        <v>3659392</v>
      </c>
    </row>
    <row r="401" spans="1:14" x14ac:dyDescent="0.25">
      <c r="A401" s="9">
        <v>398</v>
      </c>
      <c r="B401" s="24" t="s">
        <v>412</v>
      </c>
      <c r="C401" s="22">
        <v>319374</v>
      </c>
      <c r="D401" s="22">
        <v>150105</v>
      </c>
      <c r="E401" s="22">
        <v>5471</v>
      </c>
      <c r="F401" s="22">
        <v>11897</v>
      </c>
      <c r="G401" s="22">
        <v>8861</v>
      </c>
      <c r="H401" s="22">
        <v>1904</v>
      </c>
      <c r="I401" s="22">
        <v>8261</v>
      </c>
      <c r="J401" s="22">
        <v>669</v>
      </c>
      <c r="K401" s="22">
        <v>0</v>
      </c>
      <c r="L401" s="22">
        <v>51108</v>
      </c>
      <c r="M401" s="22">
        <v>0</v>
      </c>
      <c r="N401" s="6">
        <f t="shared" si="6"/>
        <v>557650</v>
      </c>
    </row>
    <row r="402" spans="1:14" x14ac:dyDescent="0.25">
      <c r="A402" s="9">
        <v>399</v>
      </c>
      <c r="B402" s="24" t="s">
        <v>413</v>
      </c>
      <c r="C402" s="22">
        <v>1648348</v>
      </c>
      <c r="D402" s="22">
        <v>572795</v>
      </c>
      <c r="E402" s="22">
        <v>29360</v>
      </c>
      <c r="F402" s="22">
        <v>42498</v>
      </c>
      <c r="G402" s="22">
        <v>64681</v>
      </c>
      <c r="H402" s="22">
        <v>11718</v>
      </c>
      <c r="I402" s="22">
        <v>72426</v>
      </c>
      <c r="J402" s="22">
        <v>2194</v>
      </c>
      <c r="K402" s="22">
        <v>0</v>
      </c>
      <c r="L402" s="22">
        <v>1430284</v>
      </c>
      <c r="M402" s="22">
        <v>0</v>
      </c>
      <c r="N402" s="6">
        <f t="shared" si="6"/>
        <v>3874304</v>
      </c>
    </row>
    <row r="403" spans="1:14" x14ac:dyDescent="0.25">
      <c r="A403" s="9">
        <v>400</v>
      </c>
      <c r="B403" s="24" t="s">
        <v>414</v>
      </c>
      <c r="C403" s="22">
        <v>166480</v>
      </c>
      <c r="D403" s="22">
        <v>61736</v>
      </c>
      <c r="E403" s="22">
        <v>2465</v>
      </c>
      <c r="F403" s="22">
        <v>6911</v>
      </c>
      <c r="G403" s="22">
        <v>3013</v>
      </c>
      <c r="H403" s="22">
        <v>844</v>
      </c>
      <c r="I403" s="22">
        <v>2494</v>
      </c>
      <c r="J403" s="22">
        <v>364</v>
      </c>
      <c r="K403" s="22">
        <v>0</v>
      </c>
      <c r="L403" s="22">
        <v>4875</v>
      </c>
      <c r="M403" s="22">
        <v>0</v>
      </c>
      <c r="N403" s="6">
        <f t="shared" si="6"/>
        <v>249182</v>
      </c>
    </row>
    <row r="404" spans="1:14" x14ac:dyDescent="0.25">
      <c r="A404" s="9">
        <v>401</v>
      </c>
      <c r="B404" s="24" t="s">
        <v>415</v>
      </c>
      <c r="C404" s="22">
        <v>1314270</v>
      </c>
      <c r="D404" s="22">
        <v>510772</v>
      </c>
      <c r="E404" s="22">
        <v>22097</v>
      </c>
      <c r="F404" s="22">
        <v>34726</v>
      </c>
      <c r="G404" s="22">
        <v>45207</v>
      </c>
      <c r="H404" s="22">
        <v>8963</v>
      </c>
      <c r="I404" s="22">
        <v>49612</v>
      </c>
      <c r="J404" s="22">
        <v>2267</v>
      </c>
      <c r="K404" s="22">
        <v>0</v>
      </c>
      <c r="L404" s="22">
        <v>0</v>
      </c>
      <c r="M404" s="22">
        <v>0</v>
      </c>
      <c r="N404" s="6">
        <f t="shared" si="6"/>
        <v>1987914</v>
      </c>
    </row>
    <row r="405" spans="1:14" x14ac:dyDescent="0.25">
      <c r="A405" s="9">
        <v>402</v>
      </c>
      <c r="B405" s="24" t="s">
        <v>416</v>
      </c>
      <c r="C405" s="22">
        <v>97438</v>
      </c>
      <c r="D405" s="22">
        <v>40671</v>
      </c>
      <c r="E405" s="22">
        <v>1748</v>
      </c>
      <c r="F405" s="22">
        <v>4776</v>
      </c>
      <c r="G405" s="22">
        <v>1896</v>
      </c>
      <c r="H405" s="22">
        <v>501</v>
      </c>
      <c r="I405" s="22">
        <v>1395</v>
      </c>
      <c r="J405" s="22">
        <v>276</v>
      </c>
      <c r="K405" s="22">
        <v>0</v>
      </c>
      <c r="L405" s="22">
        <v>0</v>
      </c>
      <c r="M405" s="22">
        <v>0</v>
      </c>
      <c r="N405" s="6">
        <f t="shared" si="6"/>
        <v>148701</v>
      </c>
    </row>
    <row r="406" spans="1:14" x14ac:dyDescent="0.25">
      <c r="A406" s="9">
        <v>403</v>
      </c>
      <c r="B406" s="24" t="s">
        <v>417</v>
      </c>
      <c r="C406" s="22">
        <v>221284</v>
      </c>
      <c r="D406" s="22">
        <v>103209</v>
      </c>
      <c r="E406" s="22">
        <v>3899</v>
      </c>
      <c r="F406" s="22">
        <v>6847</v>
      </c>
      <c r="G406" s="22">
        <v>6033</v>
      </c>
      <c r="H406" s="22">
        <v>1463</v>
      </c>
      <c r="I406" s="22">
        <v>7324</v>
      </c>
      <c r="J406" s="22">
        <v>386</v>
      </c>
      <c r="K406" s="22">
        <v>0</v>
      </c>
      <c r="L406" s="22">
        <v>13880</v>
      </c>
      <c r="M406" s="22">
        <v>0</v>
      </c>
      <c r="N406" s="6">
        <f t="shared" si="6"/>
        <v>364325</v>
      </c>
    </row>
    <row r="407" spans="1:14" x14ac:dyDescent="0.25">
      <c r="A407" s="9">
        <v>404</v>
      </c>
      <c r="B407" s="24" t="s">
        <v>418</v>
      </c>
      <c r="C407" s="22">
        <v>114078</v>
      </c>
      <c r="D407" s="22">
        <v>61184</v>
      </c>
      <c r="E407" s="22">
        <v>2074</v>
      </c>
      <c r="F407" s="22">
        <v>4568</v>
      </c>
      <c r="G407" s="22">
        <v>1252</v>
      </c>
      <c r="H407" s="22">
        <v>679</v>
      </c>
      <c r="I407" s="22">
        <v>2163</v>
      </c>
      <c r="J407" s="22">
        <v>261</v>
      </c>
      <c r="K407" s="22">
        <v>0</v>
      </c>
      <c r="L407" s="22">
        <v>5867</v>
      </c>
      <c r="M407" s="22">
        <v>0</v>
      </c>
      <c r="N407" s="6">
        <f t="shared" si="6"/>
        <v>192126</v>
      </c>
    </row>
    <row r="408" spans="1:14" x14ac:dyDescent="0.25">
      <c r="A408" s="9">
        <v>405</v>
      </c>
      <c r="B408" s="24" t="s">
        <v>419</v>
      </c>
      <c r="C408" s="22">
        <v>177042</v>
      </c>
      <c r="D408" s="22">
        <v>73292</v>
      </c>
      <c r="E408" s="22">
        <v>2937</v>
      </c>
      <c r="F408" s="22">
        <v>6546</v>
      </c>
      <c r="G408" s="22">
        <v>3162</v>
      </c>
      <c r="H408" s="22">
        <v>1036</v>
      </c>
      <c r="I408" s="22">
        <v>3768</v>
      </c>
      <c r="J408" s="22">
        <v>414</v>
      </c>
      <c r="K408" s="22">
        <v>0</v>
      </c>
      <c r="L408" s="22">
        <v>0</v>
      </c>
      <c r="M408" s="22">
        <v>0</v>
      </c>
      <c r="N408" s="6">
        <f t="shared" si="6"/>
        <v>268197</v>
      </c>
    </row>
    <row r="409" spans="1:14" x14ac:dyDescent="0.25">
      <c r="A409" s="9">
        <v>406</v>
      </c>
      <c r="B409" s="24" t="s">
        <v>420</v>
      </c>
      <c r="C409" s="22">
        <v>983634</v>
      </c>
      <c r="D409" s="22">
        <v>253293</v>
      </c>
      <c r="E409" s="22">
        <v>17013</v>
      </c>
      <c r="F409" s="22">
        <v>39331</v>
      </c>
      <c r="G409" s="22">
        <v>48313</v>
      </c>
      <c r="H409" s="22">
        <v>5667</v>
      </c>
      <c r="I409" s="22">
        <v>28191</v>
      </c>
      <c r="J409" s="22">
        <v>2298</v>
      </c>
      <c r="K409" s="22">
        <v>0</v>
      </c>
      <c r="L409" s="22">
        <v>0</v>
      </c>
      <c r="M409" s="22">
        <v>0</v>
      </c>
      <c r="N409" s="6">
        <f t="shared" si="6"/>
        <v>1377740</v>
      </c>
    </row>
    <row r="410" spans="1:14" x14ac:dyDescent="0.25">
      <c r="A410" s="9">
        <v>407</v>
      </c>
      <c r="B410" s="24" t="s">
        <v>421</v>
      </c>
      <c r="C410" s="22">
        <v>405576</v>
      </c>
      <c r="D410" s="22">
        <v>72076</v>
      </c>
      <c r="E410" s="22">
        <v>6955</v>
      </c>
      <c r="F410" s="22">
        <v>15632</v>
      </c>
      <c r="G410" s="22">
        <v>20010</v>
      </c>
      <c r="H410" s="22">
        <v>2313</v>
      </c>
      <c r="I410" s="22">
        <v>12349</v>
      </c>
      <c r="J410" s="22">
        <v>911</v>
      </c>
      <c r="K410" s="22">
        <v>0</v>
      </c>
      <c r="L410" s="22">
        <v>0</v>
      </c>
      <c r="M410" s="22">
        <v>0</v>
      </c>
      <c r="N410" s="6">
        <f t="shared" si="6"/>
        <v>535822</v>
      </c>
    </row>
    <row r="411" spans="1:14" x14ac:dyDescent="0.25">
      <c r="A411" s="9">
        <v>408</v>
      </c>
      <c r="B411" s="24" t="s">
        <v>422</v>
      </c>
      <c r="C411" s="22">
        <v>80058</v>
      </c>
      <c r="D411" s="22">
        <v>51008</v>
      </c>
      <c r="E411" s="22">
        <v>1397</v>
      </c>
      <c r="F411" s="22">
        <v>3812</v>
      </c>
      <c r="G411" s="22">
        <v>854</v>
      </c>
      <c r="H411" s="22">
        <v>412</v>
      </c>
      <c r="I411" s="22">
        <v>896</v>
      </c>
      <c r="J411" s="22">
        <v>219</v>
      </c>
      <c r="K411" s="22">
        <v>0</v>
      </c>
      <c r="L411" s="22">
        <v>4015</v>
      </c>
      <c r="M411" s="22">
        <v>0</v>
      </c>
      <c r="N411" s="6">
        <f t="shared" si="6"/>
        <v>142671</v>
      </c>
    </row>
    <row r="412" spans="1:14" x14ac:dyDescent="0.25">
      <c r="A412" s="9">
        <v>409</v>
      </c>
      <c r="B412" s="24" t="s">
        <v>423</v>
      </c>
      <c r="C412" s="22">
        <v>948872</v>
      </c>
      <c r="D412" s="22">
        <v>190192</v>
      </c>
      <c r="E412" s="22">
        <v>19841</v>
      </c>
      <c r="F412" s="22">
        <v>18971</v>
      </c>
      <c r="G412" s="22">
        <v>12679</v>
      </c>
      <c r="H412" s="22">
        <v>7882</v>
      </c>
      <c r="I412" s="22">
        <v>39825</v>
      </c>
      <c r="J412" s="22">
        <v>1102</v>
      </c>
      <c r="K412" s="22">
        <v>0</v>
      </c>
      <c r="L412" s="22">
        <v>6090</v>
      </c>
      <c r="M412" s="22">
        <v>0</v>
      </c>
      <c r="N412" s="6">
        <f t="shared" si="6"/>
        <v>1245454</v>
      </c>
    </row>
    <row r="413" spans="1:14" x14ac:dyDescent="0.25">
      <c r="A413" s="9">
        <v>410</v>
      </c>
      <c r="B413" s="24" t="s">
        <v>424</v>
      </c>
      <c r="C413" s="22">
        <v>204874</v>
      </c>
      <c r="D413" s="22">
        <v>62769</v>
      </c>
      <c r="E413" s="22">
        <v>3665</v>
      </c>
      <c r="F413" s="22">
        <v>9112</v>
      </c>
      <c r="G413" s="22">
        <v>5901</v>
      </c>
      <c r="H413" s="22">
        <v>1127</v>
      </c>
      <c r="I413" s="22">
        <v>4496</v>
      </c>
      <c r="J413" s="22">
        <v>583</v>
      </c>
      <c r="K413" s="22">
        <v>0</v>
      </c>
      <c r="L413" s="22">
        <v>0</v>
      </c>
      <c r="M413" s="22">
        <v>0</v>
      </c>
      <c r="N413" s="6">
        <f t="shared" si="6"/>
        <v>292527</v>
      </c>
    </row>
    <row r="414" spans="1:14" x14ac:dyDescent="0.25">
      <c r="A414" s="9">
        <v>411</v>
      </c>
      <c r="B414" s="24" t="s">
        <v>425</v>
      </c>
      <c r="C414" s="22">
        <v>91892</v>
      </c>
      <c r="D414" s="22">
        <v>52330</v>
      </c>
      <c r="E414" s="22">
        <v>1657</v>
      </c>
      <c r="F414" s="22">
        <v>4573</v>
      </c>
      <c r="G414" s="22">
        <v>1491</v>
      </c>
      <c r="H414" s="22">
        <v>468</v>
      </c>
      <c r="I414" s="22">
        <v>1202</v>
      </c>
      <c r="J414" s="22">
        <v>262</v>
      </c>
      <c r="K414" s="22">
        <v>0</v>
      </c>
      <c r="L414" s="22">
        <v>0</v>
      </c>
      <c r="M414" s="22">
        <v>0</v>
      </c>
      <c r="N414" s="6">
        <f t="shared" si="6"/>
        <v>153875</v>
      </c>
    </row>
    <row r="415" spans="1:14" x14ac:dyDescent="0.25">
      <c r="A415" s="9">
        <v>412</v>
      </c>
      <c r="B415" s="24" t="s">
        <v>426</v>
      </c>
      <c r="C415" s="22">
        <v>268986</v>
      </c>
      <c r="D415" s="22">
        <v>85584</v>
      </c>
      <c r="E415" s="22">
        <v>3949</v>
      </c>
      <c r="F415" s="22">
        <v>10502</v>
      </c>
      <c r="G415" s="22">
        <v>6375</v>
      </c>
      <c r="H415" s="22">
        <v>1413</v>
      </c>
      <c r="I415" s="22">
        <v>4839</v>
      </c>
      <c r="J415" s="22">
        <v>528</v>
      </c>
      <c r="K415" s="22">
        <v>0</v>
      </c>
      <c r="L415" s="22">
        <v>0</v>
      </c>
      <c r="M415" s="22">
        <v>0</v>
      </c>
      <c r="N415" s="6">
        <f t="shared" si="6"/>
        <v>382176</v>
      </c>
    </row>
    <row r="416" spans="1:14" x14ac:dyDescent="0.25">
      <c r="A416" s="9">
        <v>413</v>
      </c>
      <c r="B416" s="24" t="s">
        <v>427</v>
      </c>
      <c r="C416" s="22">
        <v>8969200</v>
      </c>
      <c r="D416" s="22">
        <v>2588922</v>
      </c>
      <c r="E416" s="22">
        <v>157881</v>
      </c>
      <c r="F416" s="22">
        <v>221262</v>
      </c>
      <c r="G416" s="22">
        <v>80421</v>
      </c>
      <c r="H416" s="22">
        <v>62939</v>
      </c>
      <c r="I416" s="22">
        <v>259407</v>
      </c>
      <c r="J416" s="22">
        <v>16133</v>
      </c>
      <c r="K416" s="22">
        <v>0</v>
      </c>
      <c r="L416" s="22">
        <v>1842063</v>
      </c>
      <c r="M416" s="22">
        <v>0</v>
      </c>
      <c r="N416" s="6">
        <f t="shared" si="6"/>
        <v>14198228</v>
      </c>
    </row>
    <row r="417" spans="1:14" x14ac:dyDescent="0.25">
      <c r="A417" s="9">
        <v>414</v>
      </c>
      <c r="B417" s="24" t="s">
        <v>428</v>
      </c>
      <c r="C417" s="22">
        <v>502598</v>
      </c>
      <c r="D417" s="22">
        <v>158460</v>
      </c>
      <c r="E417" s="22">
        <v>8470</v>
      </c>
      <c r="F417" s="22">
        <v>18958</v>
      </c>
      <c r="G417" s="22">
        <v>21709</v>
      </c>
      <c r="H417" s="22">
        <v>2942</v>
      </c>
      <c r="I417" s="22">
        <v>15721</v>
      </c>
      <c r="J417" s="22">
        <v>1112</v>
      </c>
      <c r="K417" s="22">
        <v>0</v>
      </c>
      <c r="L417" s="22">
        <v>0</v>
      </c>
      <c r="M417" s="22">
        <v>0</v>
      </c>
      <c r="N417" s="6">
        <f t="shared" si="6"/>
        <v>729970</v>
      </c>
    </row>
    <row r="418" spans="1:14" x14ac:dyDescent="0.25">
      <c r="A418" s="9">
        <v>415</v>
      </c>
      <c r="B418" s="24" t="s">
        <v>429</v>
      </c>
      <c r="C418" s="22">
        <v>236036</v>
      </c>
      <c r="D418" s="22">
        <v>101550</v>
      </c>
      <c r="E418" s="22">
        <v>4134</v>
      </c>
      <c r="F418" s="22">
        <v>9795</v>
      </c>
      <c r="G418" s="22">
        <v>8735</v>
      </c>
      <c r="H418" s="22">
        <v>1341</v>
      </c>
      <c r="I418" s="22">
        <v>6357</v>
      </c>
      <c r="J418" s="22">
        <v>571</v>
      </c>
      <c r="K418" s="22">
        <v>0</v>
      </c>
      <c r="L418" s="22">
        <v>41081</v>
      </c>
      <c r="M418" s="22">
        <v>0</v>
      </c>
      <c r="N418" s="6">
        <f t="shared" si="6"/>
        <v>409600</v>
      </c>
    </row>
    <row r="419" spans="1:14" x14ac:dyDescent="0.25">
      <c r="A419" s="9">
        <v>416</v>
      </c>
      <c r="B419" s="24" t="s">
        <v>430</v>
      </c>
      <c r="C419" s="22">
        <v>93518</v>
      </c>
      <c r="D419" s="22">
        <v>54342</v>
      </c>
      <c r="E419" s="22">
        <v>1679</v>
      </c>
      <c r="F419" s="22">
        <v>4947</v>
      </c>
      <c r="G419" s="22">
        <v>858</v>
      </c>
      <c r="H419" s="22">
        <v>450</v>
      </c>
      <c r="I419" s="22">
        <v>630</v>
      </c>
      <c r="J419" s="22">
        <v>285</v>
      </c>
      <c r="K419" s="22">
        <v>0</v>
      </c>
      <c r="L419" s="22">
        <v>0</v>
      </c>
      <c r="M419" s="22">
        <v>0</v>
      </c>
      <c r="N419" s="6">
        <f t="shared" si="6"/>
        <v>156709</v>
      </c>
    </row>
    <row r="420" spans="1:14" x14ac:dyDescent="0.25">
      <c r="A420" s="9">
        <v>417</v>
      </c>
      <c r="B420" s="24" t="s">
        <v>431</v>
      </c>
      <c r="C420" s="22">
        <v>496336</v>
      </c>
      <c r="D420" s="22">
        <v>227990</v>
      </c>
      <c r="E420" s="22">
        <v>8518</v>
      </c>
      <c r="F420" s="22">
        <v>19481</v>
      </c>
      <c r="G420" s="22">
        <v>17124</v>
      </c>
      <c r="H420" s="22">
        <v>2875</v>
      </c>
      <c r="I420" s="22">
        <v>13535</v>
      </c>
      <c r="J420" s="22">
        <v>1174</v>
      </c>
      <c r="K420" s="22">
        <v>0</v>
      </c>
      <c r="L420" s="22">
        <v>0</v>
      </c>
      <c r="M420" s="22">
        <v>8431</v>
      </c>
      <c r="N420" s="6">
        <f t="shared" si="6"/>
        <v>795464</v>
      </c>
    </row>
    <row r="421" spans="1:14" x14ac:dyDescent="0.25">
      <c r="A421" s="9">
        <v>418</v>
      </c>
      <c r="B421" s="24" t="s">
        <v>432</v>
      </c>
      <c r="C421" s="22">
        <v>499210</v>
      </c>
      <c r="D421" s="22">
        <v>211303</v>
      </c>
      <c r="E421" s="22">
        <v>8897</v>
      </c>
      <c r="F421" s="22">
        <v>17363</v>
      </c>
      <c r="G421" s="22">
        <v>19366</v>
      </c>
      <c r="H421" s="22">
        <v>3142</v>
      </c>
      <c r="I421" s="22">
        <v>17130</v>
      </c>
      <c r="J421" s="22">
        <v>1428</v>
      </c>
      <c r="K421" s="22">
        <v>0</v>
      </c>
      <c r="L421" s="22">
        <v>0</v>
      </c>
      <c r="M421" s="22">
        <v>0</v>
      </c>
      <c r="N421" s="6">
        <f t="shared" si="6"/>
        <v>777839</v>
      </c>
    </row>
    <row r="422" spans="1:14" x14ac:dyDescent="0.25">
      <c r="A422" s="9">
        <v>419</v>
      </c>
      <c r="B422" s="24" t="s">
        <v>433</v>
      </c>
      <c r="C422" s="22">
        <v>87898</v>
      </c>
      <c r="D422" s="22">
        <v>50720</v>
      </c>
      <c r="E422" s="22">
        <v>1555</v>
      </c>
      <c r="F422" s="22">
        <v>4391</v>
      </c>
      <c r="G422" s="22">
        <v>969</v>
      </c>
      <c r="H422" s="22">
        <v>440</v>
      </c>
      <c r="I422" s="22">
        <v>876</v>
      </c>
      <c r="J422" s="22">
        <v>262</v>
      </c>
      <c r="K422" s="22">
        <v>0</v>
      </c>
      <c r="L422" s="22">
        <v>802</v>
      </c>
      <c r="M422" s="22">
        <v>0</v>
      </c>
      <c r="N422" s="6">
        <f t="shared" si="6"/>
        <v>147913</v>
      </c>
    </row>
    <row r="423" spans="1:14" x14ac:dyDescent="0.25">
      <c r="A423" s="9">
        <v>420</v>
      </c>
      <c r="B423" s="24" t="s">
        <v>434</v>
      </c>
      <c r="C423" s="22">
        <v>143468</v>
      </c>
      <c r="D423" s="22">
        <v>47883</v>
      </c>
      <c r="E423" s="22">
        <v>2379</v>
      </c>
      <c r="F423" s="22">
        <v>6570</v>
      </c>
      <c r="G423" s="22">
        <v>3205</v>
      </c>
      <c r="H423" s="22">
        <v>732</v>
      </c>
      <c r="I423" s="22">
        <v>2178</v>
      </c>
      <c r="J423" s="22">
        <v>394</v>
      </c>
      <c r="K423" s="22">
        <v>0</v>
      </c>
      <c r="L423" s="22">
        <v>0</v>
      </c>
      <c r="M423" s="22">
        <v>0</v>
      </c>
      <c r="N423" s="6">
        <f t="shared" si="6"/>
        <v>206809</v>
      </c>
    </row>
    <row r="424" spans="1:14" x14ac:dyDescent="0.25">
      <c r="A424" s="9">
        <v>421</v>
      </c>
      <c r="B424" s="24" t="s">
        <v>435</v>
      </c>
      <c r="C424" s="22">
        <v>417186</v>
      </c>
      <c r="D424" s="22">
        <v>186119</v>
      </c>
      <c r="E424" s="22">
        <v>7168</v>
      </c>
      <c r="F424" s="22">
        <v>18177</v>
      </c>
      <c r="G424" s="22">
        <v>7747</v>
      </c>
      <c r="H424" s="22">
        <v>2261</v>
      </c>
      <c r="I424" s="22">
        <v>7323</v>
      </c>
      <c r="J424" s="22">
        <v>1143</v>
      </c>
      <c r="K424" s="22">
        <v>0</v>
      </c>
      <c r="L424" s="22">
        <v>0</v>
      </c>
      <c r="M424" s="22">
        <v>0</v>
      </c>
      <c r="N424" s="6">
        <f t="shared" si="6"/>
        <v>647124</v>
      </c>
    </row>
    <row r="425" spans="1:14" x14ac:dyDescent="0.25">
      <c r="A425" s="9">
        <v>422</v>
      </c>
      <c r="B425" s="24" t="s">
        <v>436</v>
      </c>
      <c r="C425" s="22">
        <v>112020</v>
      </c>
      <c r="D425" s="22">
        <v>45247</v>
      </c>
      <c r="E425" s="22">
        <v>1895</v>
      </c>
      <c r="F425" s="22">
        <v>4758</v>
      </c>
      <c r="G425" s="22">
        <v>1060</v>
      </c>
      <c r="H425" s="22">
        <v>613</v>
      </c>
      <c r="I425" s="22">
        <v>1571</v>
      </c>
      <c r="J425" s="22">
        <v>258</v>
      </c>
      <c r="K425" s="22">
        <v>0</v>
      </c>
      <c r="L425" s="22">
        <v>0</v>
      </c>
      <c r="M425" s="22">
        <v>0</v>
      </c>
      <c r="N425" s="6">
        <f t="shared" si="6"/>
        <v>167422</v>
      </c>
    </row>
    <row r="426" spans="1:14" x14ac:dyDescent="0.25">
      <c r="A426" s="9">
        <v>423</v>
      </c>
      <c r="B426" s="24" t="s">
        <v>437</v>
      </c>
      <c r="C426" s="22">
        <v>80620</v>
      </c>
      <c r="D426" s="22">
        <v>33411</v>
      </c>
      <c r="E426" s="22">
        <v>1467</v>
      </c>
      <c r="F426" s="22">
        <v>4126</v>
      </c>
      <c r="G426" s="22">
        <v>811</v>
      </c>
      <c r="H426" s="22">
        <v>404</v>
      </c>
      <c r="I426" s="22">
        <v>731</v>
      </c>
      <c r="J426" s="22">
        <v>237</v>
      </c>
      <c r="K426" s="22">
        <v>0</v>
      </c>
      <c r="L426" s="22">
        <v>0</v>
      </c>
      <c r="M426" s="22">
        <v>0</v>
      </c>
      <c r="N426" s="6">
        <f t="shared" si="6"/>
        <v>121807</v>
      </c>
    </row>
    <row r="427" spans="1:14" x14ac:dyDescent="0.25">
      <c r="A427" s="9">
        <v>424</v>
      </c>
      <c r="B427" s="24" t="s">
        <v>438</v>
      </c>
      <c r="C427" s="22">
        <v>233912</v>
      </c>
      <c r="D427" s="22">
        <v>172283</v>
      </c>
      <c r="E427" s="22">
        <v>4075</v>
      </c>
      <c r="F427" s="22">
        <v>10443</v>
      </c>
      <c r="G427" s="22">
        <v>7189</v>
      </c>
      <c r="H427" s="22">
        <v>1261</v>
      </c>
      <c r="I427" s="22">
        <v>4894</v>
      </c>
      <c r="J427" s="22">
        <v>604</v>
      </c>
      <c r="K427" s="22">
        <v>0</v>
      </c>
      <c r="L427" s="22">
        <v>0</v>
      </c>
      <c r="M427" s="22">
        <v>0</v>
      </c>
      <c r="N427" s="6">
        <f t="shared" si="6"/>
        <v>434661</v>
      </c>
    </row>
    <row r="428" spans="1:14" x14ac:dyDescent="0.25">
      <c r="A428" s="9">
        <v>425</v>
      </c>
      <c r="B428" s="24" t="s">
        <v>439</v>
      </c>
      <c r="C428" s="22">
        <v>200578</v>
      </c>
      <c r="D428" s="22">
        <v>81882</v>
      </c>
      <c r="E428" s="22">
        <v>3544</v>
      </c>
      <c r="F428" s="22">
        <v>7769</v>
      </c>
      <c r="G428" s="22">
        <v>3716</v>
      </c>
      <c r="H428" s="22">
        <v>1195</v>
      </c>
      <c r="I428" s="22">
        <v>4381</v>
      </c>
      <c r="J428" s="22">
        <v>441</v>
      </c>
      <c r="K428" s="22">
        <v>0</v>
      </c>
      <c r="L428" s="22">
        <v>9869</v>
      </c>
      <c r="M428" s="22">
        <v>0</v>
      </c>
      <c r="N428" s="6">
        <f t="shared" si="6"/>
        <v>313375</v>
      </c>
    </row>
    <row r="429" spans="1:14" x14ac:dyDescent="0.25">
      <c r="A429" s="9">
        <v>426</v>
      </c>
      <c r="B429" s="24" t="s">
        <v>440</v>
      </c>
      <c r="C429" s="22">
        <v>415256</v>
      </c>
      <c r="D429" s="22">
        <v>73972</v>
      </c>
      <c r="E429" s="22">
        <v>7310</v>
      </c>
      <c r="F429" s="22">
        <v>16588</v>
      </c>
      <c r="G429" s="22">
        <v>17655</v>
      </c>
      <c r="H429" s="22">
        <v>2424</v>
      </c>
      <c r="I429" s="22">
        <v>12072</v>
      </c>
      <c r="J429" s="22">
        <v>950</v>
      </c>
      <c r="K429" s="22">
        <v>0</v>
      </c>
      <c r="L429" s="22">
        <v>0</v>
      </c>
      <c r="M429" s="22">
        <v>0</v>
      </c>
      <c r="N429" s="6">
        <f t="shared" si="6"/>
        <v>546227</v>
      </c>
    </row>
    <row r="430" spans="1:14" x14ac:dyDescent="0.25">
      <c r="A430" s="9">
        <v>427</v>
      </c>
      <c r="B430" s="24" t="s">
        <v>441</v>
      </c>
      <c r="C430" s="22">
        <v>608544</v>
      </c>
      <c r="D430" s="22">
        <v>152009</v>
      </c>
      <c r="E430" s="22">
        <v>10399</v>
      </c>
      <c r="F430" s="22">
        <v>21505</v>
      </c>
      <c r="G430" s="22">
        <v>30557</v>
      </c>
      <c r="H430" s="22">
        <v>3718</v>
      </c>
      <c r="I430" s="22">
        <v>22047</v>
      </c>
      <c r="J430" s="22">
        <v>1290</v>
      </c>
      <c r="K430" s="22">
        <v>0</v>
      </c>
      <c r="L430" s="22">
        <v>0</v>
      </c>
      <c r="M430" s="22">
        <v>0</v>
      </c>
      <c r="N430" s="6">
        <f t="shared" si="6"/>
        <v>850069</v>
      </c>
    </row>
    <row r="431" spans="1:14" x14ac:dyDescent="0.25">
      <c r="A431" s="9">
        <v>428</v>
      </c>
      <c r="B431" s="24" t="s">
        <v>442</v>
      </c>
      <c r="C431" s="22">
        <v>144206</v>
      </c>
      <c r="D431" s="22">
        <v>54904</v>
      </c>
      <c r="E431" s="22">
        <v>2613</v>
      </c>
      <c r="F431" s="22">
        <v>6723</v>
      </c>
      <c r="G431" s="22">
        <v>4281</v>
      </c>
      <c r="H431" s="22">
        <v>776</v>
      </c>
      <c r="I431" s="22">
        <v>2867</v>
      </c>
      <c r="J431" s="22">
        <v>388</v>
      </c>
      <c r="K431" s="22">
        <v>0</v>
      </c>
      <c r="L431" s="22">
        <v>0</v>
      </c>
      <c r="M431" s="22">
        <v>0</v>
      </c>
      <c r="N431" s="6">
        <f t="shared" si="6"/>
        <v>216758</v>
      </c>
    </row>
    <row r="432" spans="1:14" x14ac:dyDescent="0.25">
      <c r="A432" s="9">
        <v>429</v>
      </c>
      <c r="B432" s="24" t="s">
        <v>443</v>
      </c>
      <c r="C432" s="22">
        <v>128666</v>
      </c>
      <c r="D432" s="22">
        <v>51182</v>
      </c>
      <c r="E432" s="22">
        <v>2306</v>
      </c>
      <c r="F432" s="22">
        <v>6255</v>
      </c>
      <c r="G432" s="22">
        <v>2920</v>
      </c>
      <c r="H432" s="22">
        <v>665</v>
      </c>
      <c r="I432" s="22">
        <v>1954</v>
      </c>
      <c r="J432" s="22">
        <v>369</v>
      </c>
      <c r="K432" s="22">
        <v>0</v>
      </c>
      <c r="L432" s="22">
        <v>0</v>
      </c>
      <c r="M432" s="22">
        <v>0</v>
      </c>
      <c r="N432" s="6">
        <f t="shared" si="6"/>
        <v>194317</v>
      </c>
    </row>
    <row r="433" spans="1:14" x14ac:dyDescent="0.25">
      <c r="A433" s="9">
        <v>430</v>
      </c>
      <c r="B433" s="24" t="s">
        <v>444</v>
      </c>
      <c r="C433" s="22">
        <v>75198</v>
      </c>
      <c r="D433" s="22">
        <v>44862</v>
      </c>
      <c r="E433" s="22">
        <v>1353</v>
      </c>
      <c r="F433" s="22">
        <v>3932</v>
      </c>
      <c r="G433" s="22">
        <v>619</v>
      </c>
      <c r="H433" s="22">
        <v>367</v>
      </c>
      <c r="I433" s="22">
        <v>512</v>
      </c>
      <c r="J433" s="22">
        <v>223</v>
      </c>
      <c r="K433" s="22">
        <v>0</v>
      </c>
      <c r="L433" s="22">
        <v>0</v>
      </c>
      <c r="M433" s="22">
        <v>0</v>
      </c>
      <c r="N433" s="6">
        <f t="shared" si="6"/>
        <v>127066</v>
      </c>
    </row>
    <row r="434" spans="1:14" x14ac:dyDescent="0.25">
      <c r="A434" s="9">
        <v>431</v>
      </c>
      <c r="B434" s="24" t="s">
        <v>445</v>
      </c>
      <c r="C434" s="22">
        <v>108858</v>
      </c>
      <c r="D434" s="22">
        <v>43600</v>
      </c>
      <c r="E434" s="22">
        <v>1906</v>
      </c>
      <c r="F434" s="22">
        <v>4814</v>
      </c>
      <c r="G434" s="22">
        <v>3244</v>
      </c>
      <c r="H434" s="22">
        <v>593</v>
      </c>
      <c r="I434" s="22">
        <v>2381</v>
      </c>
      <c r="J434" s="22">
        <v>277</v>
      </c>
      <c r="K434" s="22">
        <v>0</v>
      </c>
      <c r="L434" s="22">
        <v>0</v>
      </c>
      <c r="M434" s="22">
        <v>0</v>
      </c>
      <c r="N434" s="6">
        <f t="shared" si="6"/>
        <v>165673</v>
      </c>
    </row>
    <row r="435" spans="1:14" x14ac:dyDescent="0.25">
      <c r="A435" s="9">
        <v>432</v>
      </c>
      <c r="B435" s="24" t="s">
        <v>446</v>
      </c>
      <c r="C435" s="22">
        <v>113936</v>
      </c>
      <c r="D435" s="22">
        <v>56214</v>
      </c>
      <c r="E435" s="22">
        <v>2040</v>
      </c>
      <c r="F435" s="22">
        <v>5567</v>
      </c>
      <c r="G435" s="22">
        <v>1452</v>
      </c>
      <c r="H435" s="22">
        <v>586</v>
      </c>
      <c r="I435" s="22">
        <v>1378</v>
      </c>
      <c r="J435" s="22">
        <v>330</v>
      </c>
      <c r="K435" s="22">
        <v>0</v>
      </c>
      <c r="L435" s="22">
        <v>14424</v>
      </c>
      <c r="M435" s="22">
        <v>0</v>
      </c>
      <c r="N435" s="6">
        <f t="shared" si="6"/>
        <v>195927</v>
      </c>
    </row>
    <row r="436" spans="1:14" x14ac:dyDescent="0.25">
      <c r="A436" s="9">
        <v>433</v>
      </c>
      <c r="B436" s="24" t="s">
        <v>447</v>
      </c>
      <c r="C436" s="22">
        <v>167224</v>
      </c>
      <c r="D436" s="22">
        <v>48130</v>
      </c>
      <c r="E436" s="22">
        <v>2993</v>
      </c>
      <c r="F436" s="22">
        <v>7462</v>
      </c>
      <c r="G436" s="22">
        <v>5558</v>
      </c>
      <c r="H436" s="22">
        <v>921</v>
      </c>
      <c r="I436" s="22">
        <v>3621</v>
      </c>
      <c r="J436" s="22">
        <v>432</v>
      </c>
      <c r="K436" s="22">
        <v>0</v>
      </c>
      <c r="L436" s="22">
        <v>12408</v>
      </c>
      <c r="M436" s="22">
        <v>0</v>
      </c>
      <c r="N436" s="6">
        <f t="shared" si="6"/>
        <v>248749</v>
      </c>
    </row>
    <row r="437" spans="1:14" x14ac:dyDescent="0.25">
      <c r="A437" s="9">
        <v>434</v>
      </c>
      <c r="B437" s="24" t="s">
        <v>448</v>
      </c>
      <c r="C437" s="22">
        <v>253718</v>
      </c>
      <c r="D437" s="22">
        <v>67452</v>
      </c>
      <c r="E437" s="22">
        <v>4087</v>
      </c>
      <c r="F437" s="22">
        <v>10460</v>
      </c>
      <c r="G437" s="22">
        <v>7599</v>
      </c>
      <c r="H437" s="22">
        <v>1366</v>
      </c>
      <c r="I437" s="22">
        <v>5381</v>
      </c>
      <c r="J437" s="22">
        <v>597</v>
      </c>
      <c r="K437" s="22">
        <v>0</v>
      </c>
      <c r="L437" s="22">
        <v>11776</v>
      </c>
      <c r="M437" s="22">
        <v>0</v>
      </c>
      <c r="N437" s="6">
        <f t="shared" si="6"/>
        <v>362436</v>
      </c>
    </row>
    <row r="438" spans="1:14" x14ac:dyDescent="0.25">
      <c r="A438" s="9">
        <v>435</v>
      </c>
      <c r="B438" s="24" t="s">
        <v>449</v>
      </c>
      <c r="C438" s="22">
        <v>202018</v>
      </c>
      <c r="D438" s="22">
        <v>76514</v>
      </c>
      <c r="E438" s="22">
        <v>3482</v>
      </c>
      <c r="F438" s="22">
        <v>8432</v>
      </c>
      <c r="G438" s="22">
        <v>7257</v>
      </c>
      <c r="H438" s="22">
        <v>1131</v>
      </c>
      <c r="I438" s="22">
        <v>4872</v>
      </c>
      <c r="J438" s="22">
        <v>485</v>
      </c>
      <c r="K438" s="22">
        <v>0</v>
      </c>
      <c r="L438" s="22">
        <v>0</v>
      </c>
      <c r="M438" s="22">
        <v>0</v>
      </c>
      <c r="N438" s="6">
        <f t="shared" si="6"/>
        <v>304191</v>
      </c>
    </row>
    <row r="439" spans="1:14" x14ac:dyDescent="0.25">
      <c r="A439" s="9">
        <v>436</v>
      </c>
      <c r="B439" s="24" t="s">
        <v>450</v>
      </c>
      <c r="C439" s="22">
        <v>100812</v>
      </c>
      <c r="D439" s="22">
        <v>43617</v>
      </c>
      <c r="E439" s="22">
        <v>1790</v>
      </c>
      <c r="F439" s="22">
        <v>5070</v>
      </c>
      <c r="G439" s="22">
        <v>1788</v>
      </c>
      <c r="H439" s="22">
        <v>502</v>
      </c>
      <c r="I439" s="22">
        <v>1155</v>
      </c>
      <c r="J439" s="22">
        <v>293</v>
      </c>
      <c r="K439" s="22">
        <v>0</v>
      </c>
      <c r="L439" s="22">
        <v>0</v>
      </c>
      <c r="M439" s="22">
        <v>0</v>
      </c>
      <c r="N439" s="6">
        <f t="shared" si="6"/>
        <v>155027</v>
      </c>
    </row>
    <row r="440" spans="1:14" x14ac:dyDescent="0.25">
      <c r="A440" s="9">
        <v>437</v>
      </c>
      <c r="B440" s="24" t="s">
        <v>451</v>
      </c>
      <c r="C440" s="22">
        <v>763712</v>
      </c>
      <c r="D440" s="22">
        <v>72143</v>
      </c>
      <c r="E440" s="22">
        <v>11033</v>
      </c>
      <c r="F440" s="22">
        <v>26348</v>
      </c>
      <c r="G440" s="22">
        <v>17872</v>
      </c>
      <c r="H440" s="22">
        <v>4269</v>
      </c>
      <c r="I440" s="22">
        <v>16832</v>
      </c>
      <c r="J440" s="22">
        <v>1217</v>
      </c>
      <c r="K440" s="22">
        <v>0</v>
      </c>
      <c r="L440" s="22">
        <v>0</v>
      </c>
      <c r="M440" s="22">
        <v>0</v>
      </c>
      <c r="N440" s="6">
        <f t="shared" si="6"/>
        <v>913426</v>
      </c>
    </row>
    <row r="441" spans="1:14" x14ac:dyDescent="0.25">
      <c r="A441" s="9">
        <v>438</v>
      </c>
      <c r="B441" s="24" t="s">
        <v>452</v>
      </c>
      <c r="C441" s="22">
        <v>142898</v>
      </c>
      <c r="D441" s="22">
        <v>52639</v>
      </c>
      <c r="E441" s="22">
        <v>2607</v>
      </c>
      <c r="F441" s="22">
        <v>6863</v>
      </c>
      <c r="G441" s="22">
        <v>3562</v>
      </c>
      <c r="H441" s="22">
        <v>754</v>
      </c>
      <c r="I441" s="22">
        <v>2380</v>
      </c>
      <c r="J441" s="22">
        <v>460</v>
      </c>
      <c r="K441" s="22">
        <v>0</v>
      </c>
      <c r="L441" s="22">
        <v>0</v>
      </c>
      <c r="M441" s="22">
        <v>0</v>
      </c>
      <c r="N441" s="6">
        <f t="shared" si="6"/>
        <v>212163</v>
      </c>
    </row>
    <row r="442" spans="1:14" x14ac:dyDescent="0.25">
      <c r="A442" s="9">
        <v>439</v>
      </c>
      <c r="B442" s="24" t="s">
        <v>453</v>
      </c>
      <c r="C442" s="22">
        <v>1067278</v>
      </c>
      <c r="D442" s="22">
        <v>2419554</v>
      </c>
      <c r="E442" s="22">
        <v>17736</v>
      </c>
      <c r="F442" s="22">
        <v>38001</v>
      </c>
      <c r="G442" s="22">
        <v>48346</v>
      </c>
      <c r="H442" s="22">
        <v>6387</v>
      </c>
      <c r="I442" s="22">
        <v>34844</v>
      </c>
      <c r="J442" s="22">
        <v>2102</v>
      </c>
      <c r="K442" s="22">
        <v>0</v>
      </c>
      <c r="L442" s="22">
        <v>0</v>
      </c>
      <c r="M442" s="22">
        <v>0</v>
      </c>
      <c r="N442" s="6">
        <f t="shared" si="6"/>
        <v>3634248</v>
      </c>
    </row>
    <row r="443" spans="1:14" x14ac:dyDescent="0.25">
      <c r="A443" s="9">
        <v>440</v>
      </c>
      <c r="B443" s="24" t="s">
        <v>454</v>
      </c>
      <c r="C443" s="22">
        <v>110306</v>
      </c>
      <c r="D443" s="22">
        <v>79169</v>
      </c>
      <c r="E443" s="22">
        <v>1890</v>
      </c>
      <c r="F443" s="22">
        <v>5391</v>
      </c>
      <c r="G443" s="22">
        <v>1454</v>
      </c>
      <c r="H443" s="22">
        <v>547</v>
      </c>
      <c r="I443" s="22">
        <v>1142</v>
      </c>
      <c r="J443" s="22">
        <v>323</v>
      </c>
      <c r="K443" s="22">
        <v>0</v>
      </c>
      <c r="L443" s="22">
        <v>8889</v>
      </c>
      <c r="M443" s="22">
        <v>0</v>
      </c>
      <c r="N443" s="6">
        <f t="shared" si="6"/>
        <v>209111</v>
      </c>
    </row>
    <row r="444" spans="1:14" x14ac:dyDescent="0.25">
      <c r="A444" s="9">
        <v>441</v>
      </c>
      <c r="B444" s="24" t="s">
        <v>455</v>
      </c>
      <c r="C444" s="22">
        <v>371654</v>
      </c>
      <c r="D444" s="22">
        <v>141003</v>
      </c>
      <c r="E444" s="22">
        <v>6829</v>
      </c>
      <c r="F444" s="22">
        <v>12456</v>
      </c>
      <c r="G444" s="22">
        <v>16307</v>
      </c>
      <c r="H444" s="22">
        <v>2435</v>
      </c>
      <c r="I444" s="22">
        <v>14024</v>
      </c>
      <c r="J444" s="22">
        <v>837</v>
      </c>
      <c r="K444" s="22">
        <v>0</v>
      </c>
      <c r="L444" s="22">
        <v>0</v>
      </c>
      <c r="M444" s="22">
        <v>0</v>
      </c>
      <c r="N444" s="6">
        <f t="shared" si="6"/>
        <v>565545</v>
      </c>
    </row>
    <row r="445" spans="1:14" x14ac:dyDescent="0.25">
      <c r="A445" s="9">
        <v>442</v>
      </c>
      <c r="B445" s="24" t="s">
        <v>456</v>
      </c>
      <c r="C445" s="22">
        <v>59886</v>
      </c>
      <c r="D445" s="22">
        <v>35036</v>
      </c>
      <c r="E445" s="22">
        <v>1067</v>
      </c>
      <c r="F445" s="22">
        <v>3173</v>
      </c>
      <c r="G445" s="22">
        <v>406</v>
      </c>
      <c r="H445" s="22">
        <v>286</v>
      </c>
      <c r="I445" s="22">
        <v>350</v>
      </c>
      <c r="J445" s="22">
        <v>185</v>
      </c>
      <c r="K445" s="22">
        <v>0</v>
      </c>
      <c r="L445" s="22">
        <v>1169</v>
      </c>
      <c r="M445" s="22">
        <v>0</v>
      </c>
      <c r="N445" s="6">
        <f t="shared" si="6"/>
        <v>101558</v>
      </c>
    </row>
    <row r="446" spans="1:14" x14ac:dyDescent="0.25">
      <c r="A446" s="9">
        <v>443</v>
      </c>
      <c r="B446" s="24" t="s">
        <v>457</v>
      </c>
      <c r="C446" s="22">
        <v>65300</v>
      </c>
      <c r="D446" s="22">
        <v>30148</v>
      </c>
      <c r="E446" s="22">
        <v>1067</v>
      </c>
      <c r="F446" s="22">
        <v>3136</v>
      </c>
      <c r="G446" s="22">
        <v>716</v>
      </c>
      <c r="H446" s="22">
        <v>318</v>
      </c>
      <c r="I446" s="22">
        <v>615</v>
      </c>
      <c r="J446" s="22">
        <v>174</v>
      </c>
      <c r="K446" s="22">
        <v>0</v>
      </c>
      <c r="L446" s="22">
        <v>0</v>
      </c>
      <c r="M446" s="22">
        <v>0</v>
      </c>
      <c r="N446" s="6">
        <f t="shared" si="6"/>
        <v>101474</v>
      </c>
    </row>
    <row r="447" spans="1:14" x14ac:dyDescent="0.25">
      <c r="A447" s="9">
        <v>444</v>
      </c>
      <c r="B447" s="24" t="s">
        <v>458</v>
      </c>
      <c r="C447" s="22">
        <v>79376</v>
      </c>
      <c r="D447" s="22">
        <v>38804</v>
      </c>
      <c r="E447" s="22">
        <v>1413</v>
      </c>
      <c r="F447" s="22">
        <v>4115</v>
      </c>
      <c r="G447" s="22">
        <v>845</v>
      </c>
      <c r="H447" s="22">
        <v>386</v>
      </c>
      <c r="I447" s="22">
        <v>646</v>
      </c>
      <c r="J447" s="22">
        <v>240</v>
      </c>
      <c r="K447" s="22">
        <v>0</v>
      </c>
      <c r="L447" s="22">
        <v>0</v>
      </c>
      <c r="M447" s="22">
        <v>0</v>
      </c>
      <c r="N447" s="6">
        <f t="shared" si="6"/>
        <v>125825</v>
      </c>
    </row>
    <row r="448" spans="1:14" x14ac:dyDescent="0.25">
      <c r="A448" s="9">
        <v>445</v>
      </c>
      <c r="B448" s="24" t="s">
        <v>459</v>
      </c>
      <c r="C448" s="22">
        <v>134208</v>
      </c>
      <c r="D448" s="22">
        <v>51739</v>
      </c>
      <c r="E448" s="22">
        <v>2385</v>
      </c>
      <c r="F448" s="22">
        <v>6406</v>
      </c>
      <c r="G448" s="22">
        <v>3140</v>
      </c>
      <c r="H448" s="22">
        <v>699</v>
      </c>
      <c r="I448" s="22">
        <v>2195</v>
      </c>
      <c r="J448" s="22">
        <v>369</v>
      </c>
      <c r="K448" s="22">
        <v>0</v>
      </c>
      <c r="L448" s="22">
        <v>0</v>
      </c>
      <c r="M448" s="22">
        <v>0</v>
      </c>
      <c r="N448" s="6">
        <f t="shared" si="6"/>
        <v>201141</v>
      </c>
    </row>
    <row r="449" spans="1:14" x14ac:dyDescent="0.25">
      <c r="A449" s="9">
        <v>446</v>
      </c>
      <c r="B449" s="24" t="s">
        <v>460</v>
      </c>
      <c r="C449" s="22">
        <v>334466</v>
      </c>
      <c r="D449" s="22">
        <v>121566</v>
      </c>
      <c r="E449" s="22">
        <v>5962</v>
      </c>
      <c r="F449" s="22">
        <v>12630</v>
      </c>
      <c r="G449" s="22">
        <v>11689</v>
      </c>
      <c r="H449" s="22">
        <v>2030</v>
      </c>
      <c r="I449" s="22">
        <v>9493</v>
      </c>
      <c r="J449" s="22">
        <v>792</v>
      </c>
      <c r="K449" s="22">
        <v>0</v>
      </c>
      <c r="L449" s="22">
        <v>21174</v>
      </c>
      <c r="M449" s="22">
        <v>0</v>
      </c>
      <c r="N449" s="6">
        <f t="shared" si="6"/>
        <v>519802</v>
      </c>
    </row>
    <row r="450" spans="1:14" x14ac:dyDescent="0.25">
      <c r="A450" s="9">
        <v>447</v>
      </c>
      <c r="B450" s="24" t="s">
        <v>461</v>
      </c>
      <c r="C450" s="22">
        <v>664884</v>
      </c>
      <c r="D450" s="22">
        <v>437523</v>
      </c>
      <c r="E450" s="22">
        <v>11709</v>
      </c>
      <c r="F450" s="22">
        <v>24382</v>
      </c>
      <c r="G450" s="22">
        <v>31257</v>
      </c>
      <c r="H450" s="22">
        <v>4068</v>
      </c>
      <c r="I450" s="22">
        <v>23128</v>
      </c>
      <c r="J450" s="22">
        <v>1415</v>
      </c>
      <c r="K450" s="22">
        <v>0</v>
      </c>
      <c r="L450" s="22">
        <v>0</v>
      </c>
      <c r="M450" s="22">
        <v>0</v>
      </c>
      <c r="N450" s="6">
        <f t="shared" si="6"/>
        <v>1198366</v>
      </c>
    </row>
    <row r="451" spans="1:14" x14ac:dyDescent="0.25">
      <c r="A451" s="9">
        <v>448</v>
      </c>
      <c r="B451" s="24" t="s">
        <v>462</v>
      </c>
      <c r="C451" s="22">
        <v>140414</v>
      </c>
      <c r="D451" s="22">
        <v>42639</v>
      </c>
      <c r="E451" s="22">
        <v>2468</v>
      </c>
      <c r="F451" s="22">
        <v>6136</v>
      </c>
      <c r="G451" s="22">
        <v>4946</v>
      </c>
      <c r="H451" s="22">
        <v>774</v>
      </c>
      <c r="I451" s="22">
        <v>3232</v>
      </c>
      <c r="J451" s="22">
        <v>348</v>
      </c>
      <c r="K451" s="22">
        <v>0</v>
      </c>
      <c r="L451" s="22">
        <v>0</v>
      </c>
      <c r="M451" s="22">
        <v>0</v>
      </c>
      <c r="N451" s="6">
        <f t="shared" si="6"/>
        <v>200957</v>
      </c>
    </row>
    <row r="452" spans="1:14" x14ac:dyDescent="0.25">
      <c r="A452" s="9">
        <v>449</v>
      </c>
      <c r="B452" s="24" t="s">
        <v>463</v>
      </c>
      <c r="C452" s="22">
        <v>195258</v>
      </c>
      <c r="D452" s="22">
        <v>62612</v>
      </c>
      <c r="E452" s="22">
        <v>3570</v>
      </c>
      <c r="F452" s="22">
        <v>8016</v>
      </c>
      <c r="G452" s="22">
        <v>5833</v>
      </c>
      <c r="H452" s="22">
        <v>1150</v>
      </c>
      <c r="I452" s="22">
        <v>5008</v>
      </c>
      <c r="J452" s="22">
        <v>496</v>
      </c>
      <c r="K452" s="22">
        <v>0</v>
      </c>
      <c r="L452" s="22">
        <v>5916</v>
      </c>
      <c r="M452" s="22">
        <v>0</v>
      </c>
      <c r="N452" s="6">
        <f t="shared" si="6"/>
        <v>287859</v>
      </c>
    </row>
    <row r="453" spans="1:14" x14ac:dyDescent="0.25">
      <c r="A453" s="9">
        <v>450</v>
      </c>
      <c r="B453" s="24" t="s">
        <v>464</v>
      </c>
      <c r="C453" s="22">
        <v>598290</v>
      </c>
      <c r="D453" s="22">
        <v>85151</v>
      </c>
      <c r="E453" s="22">
        <v>10697</v>
      </c>
      <c r="F453" s="22">
        <v>22618</v>
      </c>
      <c r="G453" s="22">
        <v>28807</v>
      </c>
      <c r="H453" s="22">
        <v>3640</v>
      </c>
      <c r="I453" s="22">
        <v>19401</v>
      </c>
      <c r="J453" s="22">
        <v>1303</v>
      </c>
      <c r="K453" s="22">
        <v>0</v>
      </c>
      <c r="L453" s="22">
        <v>0</v>
      </c>
      <c r="M453" s="22">
        <v>0</v>
      </c>
      <c r="N453" s="6">
        <f t="shared" ref="N453:N516" si="7">SUM(C453:M453)</f>
        <v>769907</v>
      </c>
    </row>
    <row r="454" spans="1:14" x14ac:dyDescent="0.25">
      <c r="A454" s="9">
        <v>451</v>
      </c>
      <c r="B454" s="24" t="s">
        <v>465</v>
      </c>
      <c r="C454" s="22">
        <v>119576</v>
      </c>
      <c r="D454" s="22">
        <v>54374</v>
      </c>
      <c r="E454" s="22">
        <v>2167</v>
      </c>
      <c r="F454" s="22">
        <v>5998</v>
      </c>
      <c r="G454" s="22">
        <v>2135</v>
      </c>
      <c r="H454" s="22">
        <v>608</v>
      </c>
      <c r="I454" s="22">
        <v>1423</v>
      </c>
      <c r="J454" s="22">
        <v>346</v>
      </c>
      <c r="K454" s="22">
        <v>0</v>
      </c>
      <c r="L454" s="22">
        <v>0</v>
      </c>
      <c r="M454" s="22">
        <v>0</v>
      </c>
      <c r="N454" s="6">
        <f t="shared" si="7"/>
        <v>186627</v>
      </c>
    </row>
    <row r="455" spans="1:14" x14ac:dyDescent="0.25">
      <c r="A455" s="9">
        <v>452</v>
      </c>
      <c r="B455" s="24" t="s">
        <v>466</v>
      </c>
      <c r="C455" s="22">
        <v>290320</v>
      </c>
      <c r="D455" s="22">
        <v>131668</v>
      </c>
      <c r="E455" s="22">
        <v>4846</v>
      </c>
      <c r="F455" s="22">
        <v>12410</v>
      </c>
      <c r="G455" s="22">
        <v>8724</v>
      </c>
      <c r="H455" s="22">
        <v>1564</v>
      </c>
      <c r="I455" s="22">
        <v>5957</v>
      </c>
      <c r="J455" s="22">
        <v>728</v>
      </c>
      <c r="K455" s="22">
        <v>0</v>
      </c>
      <c r="L455" s="22">
        <v>0</v>
      </c>
      <c r="M455" s="22">
        <v>0</v>
      </c>
      <c r="N455" s="6">
        <f t="shared" si="7"/>
        <v>456217</v>
      </c>
    </row>
    <row r="456" spans="1:14" x14ac:dyDescent="0.25">
      <c r="A456" s="9">
        <v>453</v>
      </c>
      <c r="B456" s="24" t="s">
        <v>467</v>
      </c>
      <c r="C456" s="22">
        <v>188916</v>
      </c>
      <c r="D456" s="22">
        <v>34096</v>
      </c>
      <c r="E456" s="22">
        <v>3437</v>
      </c>
      <c r="F456" s="22">
        <v>6969</v>
      </c>
      <c r="G456" s="22">
        <v>6692</v>
      </c>
      <c r="H456" s="22">
        <v>1177</v>
      </c>
      <c r="I456" s="22">
        <v>6029</v>
      </c>
      <c r="J456" s="22">
        <v>404</v>
      </c>
      <c r="K456" s="22">
        <v>0</v>
      </c>
      <c r="L456" s="22">
        <v>0</v>
      </c>
      <c r="M456" s="22">
        <v>0</v>
      </c>
      <c r="N456" s="6">
        <f t="shared" si="7"/>
        <v>247720</v>
      </c>
    </row>
    <row r="457" spans="1:14" x14ac:dyDescent="0.25">
      <c r="A457" s="9">
        <v>454</v>
      </c>
      <c r="B457" s="24" t="s">
        <v>468</v>
      </c>
      <c r="C457" s="22">
        <v>179950</v>
      </c>
      <c r="D457" s="22">
        <v>46488</v>
      </c>
      <c r="E457" s="22">
        <v>3206</v>
      </c>
      <c r="F457" s="22">
        <v>7743</v>
      </c>
      <c r="G457" s="22">
        <v>6762</v>
      </c>
      <c r="H457" s="22">
        <v>1011</v>
      </c>
      <c r="I457" s="22">
        <v>4584</v>
      </c>
      <c r="J457" s="22">
        <v>457</v>
      </c>
      <c r="K457" s="22">
        <v>0</v>
      </c>
      <c r="L457" s="22">
        <v>0</v>
      </c>
      <c r="M457" s="22">
        <v>0</v>
      </c>
      <c r="N457" s="6">
        <f t="shared" si="7"/>
        <v>250201</v>
      </c>
    </row>
    <row r="458" spans="1:14" x14ac:dyDescent="0.25">
      <c r="A458" s="9">
        <v>455</v>
      </c>
      <c r="B458" s="24" t="s">
        <v>469</v>
      </c>
      <c r="C458" s="22">
        <v>181092</v>
      </c>
      <c r="D458" s="22">
        <v>92091</v>
      </c>
      <c r="E458" s="22">
        <v>3113</v>
      </c>
      <c r="F458" s="22">
        <v>7562</v>
      </c>
      <c r="G458" s="22">
        <v>5526</v>
      </c>
      <c r="H458" s="22">
        <v>1011</v>
      </c>
      <c r="I458" s="22">
        <v>4117</v>
      </c>
      <c r="J458" s="22">
        <v>449</v>
      </c>
      <c r="K458" s="22">
        <v>0</v>
      </c>
      <c r="L458" s="22">
        <v>0</v>
      </c>
      <c r="M458" s="22">
        <v>0</v>
      </c>
      <c r="N458" s="6">
        <f t="shared" si="7"/>
        <v>294961</v>
      </c>
    </row>
    <row r="459" spans="1:14" x14ac:dyDescent="0.25">
      <c r="A459" s="9">
        <v>456</v>
      </c>
      <c r="B459" s="24" t="s">
        <v>470</v>
      </c>
      <c r="C459" s="22">
        <v>121812</v>
      </c>
      <c r="D459" s="22">
        <v>79415</v>
      </c>
      <c r="E459" s="22">
        <v>2136</v>
      </c>
      <c r="F459" s="22">
        <v>5286</v>
      </c>
      <c r="G459" s="22">
        <v>3014</v>
      </c>
      <c r="H459" s="22">
        <v>673</v>
      </c>
      <c r="I459" s="22">
        <v>2466</v>
      </c>
      <c r="J459" s="22">
        <v>310</v>
      </c>
      <c r="K459" s="22">
        <v>0</v>
      </c>
      <c r="L459" s="22">
        <v>0</v>
      </c>
      <c r="M459" s="22">
        <v>0</v>
      </c>
      <c r="N459" s="6">
        <f t="shared" si="7"/>
        <v>215112</v>
      </c>
    </row>
    <row r="460" spans="1:14" x14ac:dyDescent="0.25">
      <c r="A460" s="9">
        <v>457</v>
      </c>
      <c r="B460" s="24" t="s">
        <v>471</v>
      </c>
      <c r="C460" s="22">
        <v>204578</v>
      </c>
      <c r="D460" s="22">
        <v>56750</v>
      </c>
      <c r="E460" s="22">
        <v>3659</v>
      </c>
      <c r="F460" s="22">
        <v>9168</v>
      </c>
      <c r="G460" s="22">
        <v>6258</v>
      </c>
      <c r="H460" s="22">
        <v>1120</v>
      </c>
      <c r="I460" s="22">
        <v>4382</v>
      </c>
      <c r="J460" s="22">
        <v>586</v>
      </c>
      <c r="K460" s="22">
        <v>0</v>
      </c>
      <c r="L460" s="22">
        <v>0</v>
      </c>
      <c r="M460" s="22">
        <v>0</v>
      </c>
      <c r="N460" s="6">
        <f t="shared" si="7"/>
        <v>286501</v>
      </c>
    </row>
    <row r="461" spans="1:14" x14ac:dyDescent="0.25">
      <c r="A461" s="9">
        <v>458</v>
      </c>
      <c r="B461" s="24" t="s">
        <v>472</v>
      </c>
      <c r="C461" s="22">
        <v>149742</v>
      </c>
      <c r="D461" s="22">
        <v>64347</v>
      </c>
      <c r="E461" s="22">
        <v>2222</v>
      </c>
      <c r="F461" s="22">
        <v>6457</v>
      </c>
      <c r="G461" s="22">
        <v>1992</v>
      </c>
      <c r="H461" s="22">
        <v>739</v>
      </c>
      <c r="I461" s="22">
        <v>1775</v>
      </c>
      <c r="J461" s="22">
        <v>335</v>
      </c>
      <c r="K461" s="22">
        <v>0</v>
      </c>
      <c r="L461" s="22">
        <v>0</v>
      </c>
      <c r="M461" s="22">
        <v>0</v>
      </c>
      <c r="N461" s="6">
        <f t="shared" si="7"/>
        <v>227609</v>
      </c>
    </row>
    <row r="462" spans="1:14" x14ac:dyDescent="0.25">
      <c r="A462" s="9">
        <v>459</v>
      </c>
      <c r="B462" s="24" t="s">
        <v>473</v>
      </c>
      <c r="C462" s="22">
        <v>281882</v>
      </c>
      <c r="D462" s="22">
        <v>141359</v>
      </c>
      <c r="E462" s="22">
        <v>4830</v>
      </c>
      <c r="F462" s="22">
        <v>11131</v>
      </c>
      <c r="G462" s="22">
        <v>8215</v>
      </c>
      <c r="H462" s="22">
        <v>1626</v>
      </c>
      <c r="I462" s="22">
        <v>7178</v>
      </c>
      <c r="J462" s="22">
        <v>649</v>
      </c>
      <c r="K462" s="22">
        <v>0</v>
      </c>
      <c r="L462" s="22">
        <v>0</v>
      </c>
      <c r="M462" s="22">
        <v>0</v>
      </c>
      <c r="N462" s="6">
        <f t="shared" si="7"/>
        <v>456870</v>
      </c>
    </row>
    <row r="463" spans="1:14" x14ac:dyDescent="0.25">
      <c r="A463" s="9">
        <v>460</v>
      </c>
      <c r="B463" s="24" t="s">
        <v>474</v>
      </c>
      <c r="C463" s="22">
        <v>284272</v>
      </c>
      <c r="D463" s="22">
        <v>67466</v>
      </c>
      <c r="E463" s="22">
        <v>4980</v>
      </c>
      <c r="F463" s="22">
        <v>12322</v>
      </c>
      <c r="G463" s="22">
        <v>9949</v>
      </c>
      <c r="H463" s="22">
        <v>1571</v>
      </c>
      <c r="I463" s="22">
        <v>6757</v>
      </c>
      <c r="J463" s="22">
        <v>720</v>
      </c>
      <c r="K463" s="22">
        <v>0</v>
      </c>
      <c r="L463" s="22">
        <v>0</v>
      </c>
      <c r="M463" s="22">
        <v>0</v>
      </c>
      <c r="N463" s="6">
        <f t="shared" si="7"/>
        <v>388037</v>
      </c>
    </row>
    <row r="464" spans="1:14" x14ac:dyDescent="0.25">
      <c r="A464" s="9">
        <v>461</v>
      </c>
      <c r="B464" s="24" t="s">
        <v>475</v>
      </c>
      <c r="C464" s="22">
        <v>93088</v>
      </c>
      <c r="D464" s="22">
        <v>50367</v>
      </c>
      <c r="E464" s="22">
        <v>1577</v>
      </c>
      <c r="F464" s="22">
        <v>4582</v>
      </c>
      <c r="G464" s="22">
        <v>1041</v>
      </c>
      <c r="H464" s="22">
        <v>456</v>
      </c>
      <c r="I464" s="22">
        <v>804</v>
      </c>
      <c r="J464" s="22">
        <v>259</v>
      </c>
      <c r="K464" s="22">
        <v>0</v>
      </c>
      <c r="L464" s="22">
        <v>4281</v>
      </c>
      <c r="M464" s="22">
        <v>0</v>
      </c>
      <c r="N464" s="6">
        <f t="shared" si="7"/>
        <v>156455</v>
      </c>
    </row>
    <row r="465" spans="1:14" x14ac:dyDescent="0.25">
      <c r="A465" s="9">
        <v>462</v>
      </c>
      <c r="B465" s="24" t="s">
        <v>476</v>
      </c>
      <c r="C465" s="22">
        <v>272558</v>
      </c>
      <c r="D465" s="22">
        <v>132412</v>
      </c>
      <c r="E465" s="22">
        <v>4586</v>
      </c>
      <c r="F465" s="22">
        <v>10800</v>
      </c>
      <c r="G465" s="22">
        <v>7722</v>
      </c>
      <c r="H465" s="22">
        <v>1548</v>
      </c>
      <c r="I465" s="22">
        <v>6669</v>
      </c>
      <c r="J465" s="22">
        <v>649</v>
      </c>
      <c r="K465" s="22">
        <v>0</v>
      </c>
      <c r="L465" s="22">
        <v>0</v>
      </c>
      <c r="M465" s="22">
        <v>0</v>
      </c>
      <c r="N465" s="6">
        <f t="shared" si="7"/>
        <v>436944</v>
      </c>
    </row>
    <row r="466" spans="1:14" x14ac:dyDescent="0.25">
      <c r="A466" s="9">
        <v>463</v>
      </c>
      <c r="B466" s="24" t="s">
        <v>477</v>
      </c>
      <c r="C466" s="22">
        <v>82594</v>
      </c>
      <c r="D466" s="22">
        <v>39847</v>
      </c>
      <c r="E466" s="22">
        <v>1501</v>
      </c>
      <c r="F466" s="22">
        <v>4046</v>
      </c>
      <c r="G466" s="22">
        <v>951</v>
      </c>
      <c r="H466" s="22">
        <v>429</v>
      </c>
      <c r="I466" s="22">
        <v>934</v>
      </c>
      <c r="J466" s="22">
        <v>237</v>
      </c>
      <c r="K466" s="22">
        <v>0</v>
      </c>
      <c r="L466" s="22">
        <v>0</v>
      </c>
      <c r="M466" s="22">
        <v>0</v>
      </c>
      <c r="N466" s="6">
        <f t="shared" si="7"/>
        <v>130539</v>
      </c>
    </row>
    <row r="467" spans="1:14" x14ac:dyDescent="0.25">
      <c r="A467" s="9">
        <v>464</v>
      </c>
      <c r="B467" s="24" t="s">
        <v>478</v>
      </c>
      <c r="C467" s="22">
        <v>77656</v>
      </c>
      <c r="D467" s="22">
        <v>36685</v>
      </c>
      <c r="E467" s="22">
        <v>1454</v>
      </c>
      <c r="F467" s="22">
        <v>3842</v>
      </c>
      <c r="G467" s="22">
        <v>623</v>
      </c>
      <c r="H467" s="22">
        <v>410</v>
      </c>
      <c r="I467" s="22">
        <v>808</v>
      </c>
      <c r="J467" s="22">
        <v>225</v>
      </c>
      <c r="K467" s="22">
        <v>0</v>
      </c>
      <c r="L467" s="22">
        <v>0</v>
      </c>
      <c r="M467" s="22">
        <v>0</v>
      </c>
      <c r="N467" s="6">
        <f t="shared" si="7"/>
        <v>121703</v>
      </c>
    </row>
    <row r="468" spans="1:14" x14ac:dyDescent="0.25">
      <c r="A468" s="9">
        <v>465</v>
      </c>
      <c r="B468" s="24" t="s">
        <v>479</v>
      </c>
      <c r="C468" s="22">
        <v>116380</v>
      </c>
      <c r="D468" s="22">
        <v>44614</v>
      </c>
      <c r="E468" s="22">
        <v>2100</v>
      </c>
      <c r="F468" s="22">
        <v>5341</v>
      </c>
      <c r="G468" s="22">
        <v>2981</v>
      </c>
      <c r="H468" s="22">
        <v>632</v>
      </c>
      <c r="I468" s="22">
        <v>2251</v>
      </c>
      <c r="J468" s="22">
        <v>311</v>
      </c>
      <c r="K468" s="22">
        <v>0</v>
      </c>
      <c r="L468" s="22">
        <v>358</v>
      </c>
      <c r="M468" s="22">
        <v>0</v>
      </c>
      <c r="N468" s="6">
        <f t="shared" si="7"/>
        <v>174968</v>
      </c>
    </row>
    <row r="469" spans="1:14" x14ac:dyDescent="0.25">
      <c r="A469" s="9">
        <v>466</v>
      </c>
      <c r="B469" s="24" t="s">
        <v>480</v>
      </c>
      <c r="C469" s="22">
        <v>557334</v>
      </c>
      <c r="D469" s="22">
        <v>82703</v>
      </c>
      <c r="E469" s="22">
        <v>9784</v>
      </c>
      <c r="F469" s="22">
        <v>21408</v>
      </c>
      <c r="G469" s="22">
        <v>30444</v>
      </c>
      <c r="H469" s="22">
        <v>3320</v>
      </c>
      <c r="I469" s="22">
        <v>18214</v>
      </c>
      <c r="J469" s="22">
        <v>1232</v>
      </c>
      <c r="K469" s="22">
        <v>0</v>
      </c>
      <c r="L469" s="22">
        <v>0</v>
      </c>
      <c r="M469" s="22">
        <v>0</v>
      </c>
      <c r="N469" s="6">
        <f t="shared" si="7"/>
        <v>724439</v>
      </c>
    </row>
    <row r="470" spans="1:14" x14ac:dyDescent="0.25">
      <c r="A470" s="9">
        <v>467</v>
      </c>
      <c r="B470" s="24" t="s">
        <v>481</v>
      </c>
      <c r="C470" s="22">
        <v>830612</v>
      </c>
      <c r="D470" s="22">
        <v>1599378</v>
      </c>
      <c r="E470" s="22">
        <v>14267</v>
      </c>
      <c r="F470" s="22">
        <v>29803</v>
      </c>
      <c r="G470" s="22">
        <v>33055</v>
      </c>
      <c r="H470" s="22">
        <v>5057</v>
      </c>
      <c r="I470" s="22">
        <v>27225</v>
      </c>
      <c r="J470" s="22">
        <v>1676</v>
      </c>
      <c r="K470" s="22">
        <v>0</v>
      </c>
      <c r="L470" s="22">
        <v>110596</v>
      </c>
      <c r="M470" s="22">
        <v>0</v>
      </c>
      <c r="N470" s="6">
        <f t="shared" si="7"/>
        <v>2651669</v>
      </c>
    </row>
    <row r="471" spans="1:14" x14ac:dyDescent="0.25">
      <c r="A471" s="9">
        <v>468</v>
      </c>
      <c r="B471" s="24" t="s">
        <v>482</v>
      </c>
      <c r="C471" s="22">
        <v>615210</v>
      </c>
      <c r="D471" s="22">
        <v>281699</v>
      </c>
      <c r="E471" s="22">
        <v>10751</v>
      </c>
      <c r="F471" s="22">
        <v>24187</v>
      </c>
      <c r="G471" s="22">
        <v>26732</v>
      </c>
      <c r="H471" s="22">
        <v>3605</v>
      </c>
      <c r="I471" s="22">
        <v>18724</v>
      </c>
      <c r="J471" s="22">
        <v>1409</v>
      </c>
      <c r="K471" s="22">
        <v>0</v>
      </c>
      <c r="L471" s="22">
        <v>8413</v>
      </c>
      <c r="M471" s="22">
        <v>18872</v>
      </c>
      <c r="N471" s="6">
        <f t="shared" si="7"/>
        <v>1009602</v>
      </c>
    </row>
    <row r="472" spans="1:14" x14ac:dyDescent="0.25">
      <c r="A472" s="9">
        <v>469</v>
      </c>
      <c r="B472" s="24" t="s">
        <v>483</v>
      </c>
      <c r="C472" s="22">
        <v>1580154</v>
      </c>
      <c r="D472" s="22">
        <v>550394</v>
      </c>
      <c r="E472" s="22">
        <v>26470</v>
      </c>
      <c r="F472" s="22">
        <v>60750</v>
      </c>
      <c r="G472" s="22">
        <v>65039</v>
      </c>
      <c r="H472" s="22">
        <v>9120</v>
      </c>
      <c r="I472" s="22">
        <v>46171</v>
      </c>
      <c r="J472" s="22">
        <v>3398</v>
      </c>
      <c r="K472" s="22">
        <v>0</v>
      </c>
      <c r="L472" s="22">
        <v>0</v>
      </c>
      <c r="M472" s="22">
        <v>0</v>
      </c>
      <c r="N472" s="6">
        <f t="shared" si="7"/>
        <v>2341496</v>
      </c>
    </row>
    <row r="473" spans="1:14" x14ac:dyDescent="0.25">
      <c r="A473" s="9">
        <v>470</v>
      </c>
      <c r="B473" s="24" t="s">
        <v>484</v>
      </c>
      <c r="C473" s="22">
        <v>244880</v>
      </c>
      <c r="D473" s="22">
        <v>53250</v>
      </c>
      <c r="E473" s="22">
        <v>4268</v>
      </c>
      <c r="F473" s="22">
        <v>10257</v>
      </c>
      <c r="G473" s="22">
        <v>7927</v>
      </c>
      <c r="H473" s="22">
        <v>1379</v>
      </c>
      <c r="I473" s="22">
        <v>5997</v>
      </c>
      <c r="J473" s="22">
        <v>592</v>
      </c>
      <c r="K473" s="22">
        <v>0</v>
      </c>
      <c r="L473" s="22">
        <v>15604</v>
      </c>
      <c r="M473" s="22">
        <v>0</v>
      </c>
      <c r="N473" s="6">
        <f t="shared" si="7"/>
        <v>344154</v>
      </c>
    </row>
    <row r="474" spans="1:14" x14ac:dyDescent="0.25">
      <c r="A474" s="9">
        <v>471</v>
      </c>
      <c r="B474" s="24" t="s">
        <v>485</v>
      </c>
      <c r="C474" s="22">
        <v>91076</v>
      </c>
      <c r="D474" s="22">
        <v>56574</v>
      </c>
      <c r="E474" s="22">
        <v>1663</v>
      </c>
      <c r="F474" s="22">
        <v>4859</v>
      </c>
      <c r="G474" s="22">
        <v>732</v>
      </c>
      <c r="H474" s="22">
        <v>441</v>
      </c>
      <c r="I474" s="22">
        <v>608</v>
      </c>
      <c r="J474" s="22">
        <v>286</v>
      </c>
      <c r="K474" s="22">
        <v>0</v>
      </c>
      <c r="L474" s="22">
        <v>0</v>
      </c>
      <c r="M474" s="22">
        <v>0</v>
      </c>
      <c r="N474" s="6">
        <f t="shared" si="7"/>
        <v>156239</v>
      </c>
    </row>
    <row r="475" spans="1:14" x14ac:dyDescent="0.25">
      <c r="A475" s="9">
        <v>472</v>
      </c>
      <c r="B475" s="24" t="s">
        <v>486</v>
      </c>
      <c r="C475" s="22">
        <v>390296</v>
      </c>
      <c r="D475" s="22">
        <v>180224</v>
      </c>
      <c r="E475" s="22">
        <v>7126</v>
      </c>
      <c r="F475" s="22">
        <v>19649</v>
      </c>
      <c r="G475" s="22">
        <v>5634</v>
      </c>
      <c r="H475" s="22">
        <v>1989</v>
      </c>
      <c r="I475" s="22">
        <v>4684</v>
      </c>
      <c r="J475" s="22">
        <v>1150</v>
      </c>
      <c r="K475" s="22">
        <v>0</v>
      </c>
      <c r="L475" s="22">
        <v>0</v>
      </c>
      <c r="M475" s="22">
        <v>0</v>
      </c>
      <c r="N475" s="6">
        <f t="shared" si="7"/>
        <v>610752</v>
      </c>
    </row>
    <row r="476" spans="1:14" x14ac:dyDescent="0.25">
      <c r="A476" s="9">
        <v>473</v>
      </c>
      <c r="B476" s="24" t="s">
        <v>487</v>
      </c>
      <c r="C476" s="22">
        <v>117016</v>
      </c>
      <c r="D476" s="22">
        <v>56361</v>
      </c>
      <c r="E476" s="22">
        <v>2078</v>
      </c>
      <c r="F476" s="22">
        <v>5538</v>
      </c>
      <c r="G476" s="22">
        <v>2123</v>
      </c>
      <c r="H476" s="22">
        <v>613</v>
      </c>
      <c r="I476" s="22">
        <v>1806</v>
      </c>
      <c r="J476" s="22">
        <v>324</v>
      </c>
      <c r="K476" s="22">
        <v>0</v>
      </c>
      <c r="L476" s="22">
        <v>0</v>
      </c>
      <c r="M476" s="22">
        <v>0</v>
      </c>
      <c r="N476" s="6">
        <f t="shared" si="7"/>
        <v>185859</v>
      </c>
    </row>
    <row r="477" spans="1:14" x14ac:dyDescent="0.25">
      <c r="A477" s="9">
        <v>474</v>
      </c>
      <c r="B477" s="24" t="s">
        <v>488</v>
      </c>
      <c r="C477" s="22">
        <v>174388</v>
      </c>
      <c r="D477" s="22">
        <v>65332</v>
      </c>
      <c r="E477" s="22">
        <v>3080</v>
      </c>
      <c r="F477" s="22">
        <v>7427</v>
      </c>
      <c r="G477" s="22">
        <v>6003</v>
      </c>
      <c r="H477" s="22">
        <v>980</v>
      </c>
      <c r="I477" s="22">
        <v>4462</v>
      </c>
      <c r="J477" s="22">
        <v>431</v>
      </c>
      <c r="K477" s="22">
        <v>0</v>
      </c>
      <c r="L477" s="22">
        <v>0</v>
      </c>
      <c r="M477" s="22">
        <v>0</v>
      </c>
      <c r="N477" s="6">
        <f t="shared" si="7"/>
        <v>262103</v>
      </c>
    </row>
    <row r="478" spans="1:14" x14ac:dyDescent="0.25">
      <c r="A478" s="9">
        <v>475</v>
      </c>
      <c r="B478" s="24" t="s">
        <v>489</v>
      </c>
      <c r="C478" s="22">
        <v>607708</v>
      </c>
      <c r="D478" s="22">
        <v>398575</v>
      </c>
      <c r="E478" s="22">
        <v>10569</v>
      </c>
      <c r="F478" s="22">
        <v>24286</v>
      </c>
      <c r="G478" s="22">
        <v>18784</v>
      </c>
      <c r="H478" s="22">
        <v>3516</v>
      </c>
      <c r="I478" s="22">
        <v>15260</v>
      </c>
      <c r="J478" s="22">
        <v>1404</v>
      </c>
      <c r="K478" s="22">
        <v>0</v>
      </c>
      <c r="L478" s="22">
        <v>0</v>
      </c>
      <c r="M478" s="22">
        <v>0</v>
      </c>
      <c r="N478" s="6">
        <f t="shared" si="7"/>
        <v>1080102</v>
      </c>
    </row>
    <row r="479" spans="1:14" x14ac:dyDescent="0.25">
      <c r="A479" s="9">
        <v>476</v>
      </c>
      <c r="B479" s="24" t="s">
        <v>490</v>
      </c>
      <c r="C479" s="22">
        <v>70526</v>
      </c>
      <c r="D479" s="22">
        <v>37148</v>
      </c>
      <c r="E479" s="22">
        <v>1313</v>
      </c>
      <c r="F479" s="22">
        <v>3581</v>
      </c>
      <c r="G479" s="22">
        <v>715</v>
      </c>
      <c r="H479" s="22">
        <v>363</v>
      </c>
      <c r="I479" s="22">
        <v>724</v>
      </c>
      <c r="J479" s="22">
        <v>212</v>
      </c>
      <c r="K479" s="22">
        <v>0</v>
      </c>
      <c r="L479" s="22">
        <v>0</v>
      </c>
      <c r="M479" s="22">
        <v>0</v>
      </c>
      <c r="N479" s="6">
        <f t="shared" si="7"/>
        <v>114582</v>
      </c>
    </row>
    <row r="480" spans="1:14" x14ac:dyDescent="0.25">
      <c r="A480" s="9">
        <v>477</v>
      </c>
      <c r="B480" s="24" t="s">
        <v>491</v>
      </c>
      <c r="C480" s="22">
        <v>133168</v>
      </c>
      <c r="D480" s="22">
        <v>65172</v>
      </c>
      <c r="E480" s="22">
        <v>2334</v>
      </c>
      <c r="F480" s="22">
        <v>6373</v>
      </c>
      <c r="G480" s="22">
        <v>2447</v>
      </c>
      <c r="H480" s="22">
        <v>684</v>
      </c>
      <c r="I480" s="22">
        <v>1848</v>
      </c>
      <c r="J480" s="22">
        <v>366</v>
      </c>
      <c r="K480" s="22">
        <v>0</v>
      </c>
      <c r="L480" s="22">
        <v>8622</v>
      </c>
      <c r="M480" s="22">
        <v>0</v>
      </c>
      <c r="N480" s="6">
        <f t="shared" si="7"/>
        <v>221014</v>
      </c>
    </row>
    <row r="481" spans="1:14" x14ac:dyDescent="0.25">
      <c r="A481" s="9">
        <v>478</v>
      </c>
      <c r="B481" s="24" t="s">
        <v>492</v>
      </c>
      <c r="C481" s="22">
        <v>131560</v>
      </c>
      <c r="D481" s="22">
        <v>38240</v>
      </c>
      <c r="E481" s="22">
        <v>2305</v>
      </c>
      <c r="F481" s="22">
        <v>6260</v>
      </c>
      <c r="G481" s="22">
        <v>2838</v>
      </c>
      <c r="H481" s="22">
        <v>679</v>
      </c>
      <c r="I481" s="22">
        <v>2062</v>
      </c>
      <c r="J481" s="22">
        <v>364</v>
      </c>
      <c r="K481" s="22">
        <v>0</v>
      </c>
      <c r="L481" s="22">
        <v>0</v>
      </c>
      <c r="M481" s="22">
        <v>0</v>
      </c>
      <c r="N481" s="6">
        <f t="shared" si="7"/>
        <v>184308</v>
      </c>
    </row>
    <row r="482" spans="1:14" x14ac:dyDescent="0.25">
      <c r="A482" s="9">
        <v>479</v>
      </c>
      <c r="B482" s="24" t="s">
        <v>493</v>
      </c>
      <c r="C482" s="22">
        <v>58136</v>
      </c>
      <c r="D482" s="22">
        <v>32596</v>
      </c>
      <c r="E482" s="22">
        <v>1053</v>
      </c>
      <c r="F482" s="22">
        <v>3166</v>
      </c>
      <c r="G482" s="22">
        <v>300</v>
      </c>
      <c r="H482" s="22">
        <v>273</v>
      </c>
      <c r="I482" s="22">
        <v>241</v>
      </c>
      <c r="J482" s="22">
        <v>192</v>
      </c>
      <c r="K482" s="22">
        <v>0</v>
      </c>
      <c r="L482" s="22">
        <v>0</v>
      </c>
      <c r="M482" s="22">
        <v>0</v>
      </c>
      <c r="N482" s="6">
        <f t="shared" si="7"/>
        <v>95957</v>
      </c>
    </row>
    <row r="483" spans="1:14" x14ac:dyDescent="0.25">
      <c r="A483" s="9">
        <v>480</v>
      </c>
      <c r="B483" s="24" t="s">
        <v>494</v>
      </c>
      <c r="C483" s="22">
        <v>128154</v>
      </c>
      <c r="D483" s="22">
        <v>49421</v>
      </c>
      <c r="E483" s="22">
        <v>2329</v>
      </c>
      <c r="F483" s="22">
        <v>5709</v>
      </c>
      <c r="G483" s="22">
        <v>2528</v>
      </c>
      <c r="H483" s="22">
        <v>714</v>
      </c>
      <c r="I483" s="22">
        <v>2321</v>
      </c>
      <c r="J483" s="22">
        <v>325</v>
      </c>
      <c r="K483" s="22">
        <v>0</v>
      </c>
      <c r="L483" s="22">
        <v>0</v>
      </c>
      <c r="M483" s="22">
        <v>0</v>
      </c>
      <c r="N483" s="6">
        <f t="shared" si="7"/>
        <v>191501</v>
      </c>
    </row>
    <row r="484" spans="1:14" x14ac:dyDescent="0.25">
      <c r="A484" s="9">
        <v>481</v>
      </c>
      <c r="B484" s="24" t="s">
        <v>495</v>
      </c>
      <c r="C484" s="22">
        <v>162696</v>
      </c>
      <c r="D484" s="22">
        <v>58146</v>
      </c>
      <c r="E484" s="22">
        <v>2888</v>
      </c>
      <c r="F484" s="22">
        <v>6738</v>
      </c>
      <c r="G484" s="22">
        <v>3810</v>
      </c>
      <c r="H484" s="22">
        <v>935</v>
      </c>
      <c r="I484" s="22">
        <v>3386</v>
      </c>
      <c r="J484" s="22">
        <v>383</v>
      </c>
      <c r="K484" s="22">
        <v>0</v>
      </c>
      <c r="L484" s="22">
        <v>4760</v>
      </c>
      <c r="M484" s="22">
        <v>0</v>
      </c>
      <c r="N484" s="6">
        <f t="shared" si="7"/>
        <v>243742</v>
      </c>
    </row>
    <row r="485" spans="1:14" x14ac:dyDescent="0.25">
      <c r="A485" s="9">
        <v>482</v>
      </c>
      <c r="B485" s="24" t="s">
        <v>496</v>
      </c>
      <c r="C485" s="22">
        <v>3521918</v>
      </c>
      <c r="D485" s="22">
        <v>995675</v>
      </c>
      <c r="E485" s="22">
        <v>55944</v>
      </c>
      <c r="F485" s="22">
        <v>120579</v>
      </c>
      <c r="G485" s="22">
        <v>97232</v>
      </c>
      <c r="H485" s="22">
        <v>20917</v>
      </c>
      <c r="I485" s="22">
        <v>94689</v>
      </c>
      <c r="J485" s="22">
        <v>6072</v>
      </c>
      <c r="K485" s="22">
        <v>0</v>
      </c>
      <c r="L485" s="22">
        <v>0</v>
      </c>
      <c r="M485" s="22">
        <v>0</v>
      </c>
      <c r="N485" s="6">
        <f t="shared" si="7"/>
        <v>4913026</v>
      </c>
    </row>
    <row r="486" spans="1:14" x14ac:dyDescent="0.25">
      <c r="A486" s="9">
        <v>483</v>
      </c>
      <c r="B486" s="24" t="s">
        <v>497</v>
      </c>
      <c r="C486" s="22">
        <v>427070</v>
      </c>
      <c r="D486" s="22">
        <v>169609</v>
      </c>
      <c r="E486" s="22">
        <v>7043</v>
      </c>
      <c r="F486" s="22">
        <v>15621</v>
      </c>
      <c r="G486" s="22">
        <v>17751</v>
      </c>
      <c r="H486" s="22">
        <v>2507</v>
      </c>
      <c r="I486" s="22">
        <v>14032</v>
      </c>
      <c r="J486" s="22">
        <v>897</v>
      </c>
      <c r="K486" s="22">
        <v>0</v>
      </c>
      <c r="L486" s="22">
        <v>0</v>
      </c>
      <c r="M486" s="22">
        <v>0</v>
      </c>
      <c r="N486" s="6">
        <f t="shared" si="7"/>
        <v>654530</v>
      </c>
    </row>
    <row r="487" spans="1:14" x14ac:dyDescent="0.25">
      <c r="A487" s="9">
        <v>484</v>
      </c>
      <c r="B487" s="24" t="s">
        <v>498</v>
      </c>
      <c r="C487" s="22">
        <v>281380</v>
      </c>
      <c r="D487" s="22">
        <v>124625</v>
      </c>
      <c r="E487" s="22">
        <v>4652</v>
      </c>
      <c r="F487" s="22">
        <v>11004</v>
      </c>
      <c r="G487" s="22">
        <v>8050</v>
      </c>
      <c r="H487" s="22">
        <v>1594</v>
      </c>
      <c r="I487" s="22">
        <v>6688</v>
      </c>
      <c r="J487" s="22">
        <v>624</v>
      </c>
      <c r="K487" s="22">
        <v>0</v>
      </c>
      <c r="L487" s="22">
        <v>16871</v>
      </c>
      <c r="M487" s="22">
        <v>0</v>
      </c>
      <c r="N487" s="6">
        <f t="shared" si="7"/>
        <v>455488</v>
      </c>
    </row>
    <row r="488" spans="1:14" x14ac:dyDescent="0.25">
      <c r="A488" s="9">
        <v>485</v>
      </c>
      <c r="B488" s="24" t="s">
        <v>499</v>
      </c>
      <c r="C488" s="22">
        <v>192634</v>
      </c>
      <c r="D488" s="22">
        <v>108359</v>
      </c>
      <c r="E488" s="22">
        <v>3436</v>
      </c>
      <c r="F488" s="22">
        <v>8393</v>
      </c>
      <c r="G488" s="22">
        <v>6139</v>
      </c>
      <c r="H488" s="22">
        <v>1075</v>
      </c>
      <c r="I488" s="22">
        <v>4341</v>
      </c>
      <c r="J488" s="22">
        <v>487</v>
      </c>
      <c r="K488" s="22">
        <v>0</v>
      </c>
      <c r="L488" s="22">
        <v>0</v>
      </c>
      <c r="M488" s="22">
        <v>0</v>
      </c>
      <c r="N488" s="6">
        <f t="shared" si="7"/>
        <v>324864</v>
      </c>
    </row>
    <row r="489" spans="1:14" x14ac:dyDescent="0.25">
      <c r="A489" s="9">
        <v>486</v>
      </c>
      <c r="B489" s="24" t="s">
        <v>500</v>
      </c>
      <c r="C489" s="22">
        <v>179844</v>
      </c>
      <c r="D489" s="22">
        <v>224965</v>
      </c>
      <c r="E489" s="22">
        <v>3212</v>
      </c>
      <c r="F489" s="22">
        <v>6758</v>
      </c>
      <c r="G489" s="22">
        <v>4279</v>
      </c>
      <c r="H489" s="22">
        <v>1097</v>
      </c>
      <c r="I489" s="22">
        <v>4590</v>
      </c>
      <c r="J489" s="22">
        <v>371</v>
      </c>
      <c r="K489" s="22">
        <v>0</v>
      </c>
      <c r="L489" s="22">
        <v>0</v>
      </c>
      <c r="M489" s="22">
        <v>0</v>
      </c>
      <c r="N489" s="6">
        <f t="shared" si="7"/>
        <v>425116</v>
      </c>
    </row>
    <row r="490" spans="1:14" x14ac:dyDescent="0.25">
      <c r="A490" s="9">
        <v>487</v>
      </c>
      <c r="B490" s="24" t="s">
        <v>501</v>
      </c>
      <c r="C490" s="22">
        <v>216186</v>
      </c>
      <c r="D490" s="22">
        <v>80978</v>
      </c>
      <c r="E490" s="22">
        <v>2635</v>
      </c>
      <c r="F490" s="22">
        <v>6686</v>
      </c>
      <c r="G490" s="22">
        <v>3385</v>
      </c>
      <c r="H490" s="22">
        <v>1171</v>
      </c>
      <c r="I490" s="22">
        <v>3726</v>
      </c>
      <c r="J490" s="22">
        <v>461</v>
      </c>
      <c r="K490" s="22">
        <v>0</v>
      </c>
      <c r="L490" s="22">
        <v>24701</v>
      </c>
      <c r="M490" s="22">
        <v>0</v>
      </c>
      <c r="N490" s="6">
        <f t="shared" si="7"/>
        <v>339929</v>
      </c>
    </row>
    <row r="491" spans="1:14" x14ac:dyDescent="0.25">
      <c r="A491" s="9">
        <v>488</v>
      </c>
      <c r="B491" s="24" t="s">
        <v>502</v>
      </c>
      <c r="C491" s="22">
        <v>67602</v>
      </c>
      <c r="D491" s="22">
        <v>39944</v>
      </c>
      <c r="E491" s="22">
        <v>1231</v>
      </c>
      <c r="F491" s="22">
        <v>3457</v>
      </c>
      <c r="G491" s="22">
        <v>221</v>
      </c>
      <c r="H491" s="22">
        <v>338</v>
      </c>
      <c r="I491" s="22">
        <v>427</v>
      </c>
      <c r="J491" s="22">
        <v>203</v>
      </c>
      <c r="K491" s="22">
        <v>0</v>
      </c>
      <c r="L491" s="22">
        <v>0</v>
      </c>
      <c r="M491" s="22">
        <v>0</v>
      </c>
      <c r="N491" s="6">
        <f t="shared" si="7"/>
        <v>113423</v>
      </c>
    </row>
    <row r="492" spans="1:14" x14ac:dyDescent="0.25">
      <c r="A492" s="9">
        <v>489</v>
      </c>
      <c r="B492" s="24" t="s">
        <v>503</v>
      </c>
      <c r="C492" s="22">
        <v>275746</v>
      </c>
      <c r="D492" s="22">
        <v>69625</v>
      </c>
      <c r="E492" s="22">
        <v>4743</v>
      </c>
      <c r="F492" s="22">
        <v>11819</v>
      </c>
      <c r="G492" s="22">
        <v>8940</v>
      </c>
      <c r="H492" s="22">
        <v>1515</v>
      </c>
      <c r="I492" s="22">
        <v>6401</v>
      </c>
      <c r="J492" s="22">
        <v>678</v>
      </c>
      <c r="K492" s="22">
        <v>0</v>
      </c>
      <c r="L492" s="22">
        <v>0</v>
      </c>
      <c r="M492" s="22">
        <v>0</v>
      </c>
      <c r="N492" s="6">
        <f t="shared" si="7"/>
        <v>379467</v>
      </c>
    </row>
    <row r="493" spans="1:14" x14ac:dyDescent="0.25">
      <c r="A493" s="9">
        <v>490</v>
      </c>
      <c r="B493" s="24" t="s">
        <v>504</v>
      </c>
      <c r="C493" s="22">
        <v>179066</v>
      </c>
      <c r="D493" s="22">
        <v>57540</v>
      </c>
      <c r="E493" s="22">
        <v>3199</v>
      </c>
      <c r="F493" s="22">
        <v>7549</v>
      </c>
      <c r="G493" s="22">
        <v>5596</v>
      </c>
      <c r="H493" s="22">
        <v>1022</v>
      </c>
      <c r="I493" s="22">
        <v>4296</v>
      </c>
      <c r="J493" s="22">
        <v>439</v>
      </c>
      <c r="K493" s="22">
        <v>0</v>
      </c>
      <c r="L493" s="22">
        <v>0</v>
      </c>
      <c r="M493" s="22">
        <v>0</v>
      </c>
      <c r="N493" s="6">
        <f t="shared" si="7"/>
        <v>258707</v>
      </c>
    </row>
    <row r="494" spans="1:14" x14ac:dyDescent="0.25">
      <c r="A494" s="9">
        <v>491</v>
      </c>
      <c r="B494" s="24" t="s">
        <v>505</v>
      </c>
      <c r="C494" s="22">
        <v>229680</v>
      </c>
      <c r="D494" s="22">
        <v>56958</v>
      </c>
      <c r="E494" s="22">
        <v>4120</v>
      </c>
      <c r="F494" s="22">
        <v>8759</v>
      </c>
      <c r="G494" s="22">
        <v>8819</v>
      </c>
      <c r="H494" s="22">
        <v>1393</v>
      </c>
      <c r="I494" s="22">
        <v>7088</v>
      </c>
      <c r="J494" s="22">
        <v>543</v>
      </c>
      <c r="K494" s="22">
        <v>0</v>
      </c>
      <c r="L494" s="22">
        <v>716</v>
      </c>
      <c r="M494" s="22">
        <v>0</v>
      </c>
      <c r="N494" s="6">
        <f t="shared" si="7"/>
        <v>318076</v>
      </c>
    </row>
    <row r="495" spans="1:14" x14ac:dyDescent="0.25">
      <c r="A495" s="9">
        <v>492</v>
      </c>
      <c r="B495" s="24" t="s">
        <v>506</v>
      </c>
      <c r="C495" s="22">
        <v>257552</v>
      </c>
      <c r="D495" s="22">
        <v>104042</v>
      </c>
      <c r="E495" s="22">
        <v>4525</v>
      </c>
      <c r="F495" s="22">
        <v>11726</v>
      </c>
      <c r="G495" s="22">
        <v>5279</v>
      </c>
      <c r="H495" s="22">
        <v>1377</v>
      </c>
      <c r="I495" s="22">
        <v>4195</v>
      </c>
      <c r="J495" s="22">
        <v>714</v>
      </c>
      <c r="K495" s="22">
        <v>0</v>
      </c>
      <c r="L495" s="22">
        <v>29794</v>
      </c>
      <c r="M495" s="22">
        <v>0</v>
      </c>
      <c r="N495" s="6">
        <f t="shared" si="7"/>
        <v>419204</v>
      </c>
    </row>
    <row r="496" spans="1:14" x14ac:dyDescent="0.25">
      <c r="A496" s="9">
        <v>493</v>
      </c>
      <c r="B496" s="24" t="s">
        <v>507</v>
      </c>
      <c r="C496" s="22">
        <v>78768</v>
      </c>
      <c r="D496" s="22">
        <v>36369</v>
      </c>
      <c r="E496" s="22">
        <v>1487</v>
      </c>
      <c r="F496" s="22">
        <v>3332</v>
      </c>
      <c r="G496" s="22">
        <v>908</v>
      </c>
      <c r="H496" s="22">
        <v>466</v>
      </c>
      <c r="I496" s="22">
        <v>1447</v>
      </c>
      <c r="J496" s="22">
        <v>199</v>
      </c>
      <c r="K496" s="22">
        <v>0</v>
      </c>
      <c r="L496" s="22">
        <v>1636</v>
      </c>
      <c r="M496" s="22">
        <v>0</v>
      </c>
      <c r="N496" s="6">
        <f t="shared" si="7"/>
        <v>124612</v>
      </c>
    </row>
    <row r="497" spans="1:14" x14ac:dyDescent="0.25">
      <c r="A497" s="9">
        <v>494</v>
      </c>
      <c r="B497" s="24" t="s">
        <v>508</v>
      </c>
      <c r="C497" s="22">
        <v>273650</v>
      </c>
      <c r="D497" s="22">
        <v>99674</v>
      </c>
      <c r="E497" s="22">
        <v>4938</v>
      </c>
      <c r="F497" s="22">
        <v>11302</v>
      </c>
      <c r="G497" s="22">
        <v>12538</v>
      </c>
      <c r="H497" s="22">
        <v>1593</v>
      </c>
      <c r="I497" s="22">
        <v>8122</v>
      </c>
      <c r="J497" s="22">
        <v>668</v>
      </c>
      <c r="K497" s="22">
        <v>0</v>
      </c>
      <c r="L497" s="22">
        <v>0</v>
      </c>
      <c r="M497" s="22">
        <v>0</v>
      </c>
      <c r="N497" s="6">
        <f t="shared" si="7"/>
        <v>412485</v>
      </c>
    </row>
    <row r="498" spans="1:14" x14ac:dyDescent="0.25">
      <c r="A498" s="9">
        <v>495</v>
      </c>
      <c r="B498" s="24" t="s">
        <v>509</v>
      </c>
      <c r="C498" s="22">
        <v>189254</v>
      </c>
      <c r="D498" s="22">
        <v>58101</v>
      </c>
      <c r="E498" s="22">
        <v>3367</v>
      </c>
      <c r="F498" s="22">
        <v>8623</v>
      </c>
      <c r="G498" s="22">
        <v>6034</v>
      </c>
      <c r="H498" s="22">
        <v>1022</v>
      </c>
      <c r="I498" s="22">
        <v>3904</v>
      </c>
      <c r="J498" s="22">
        <v>500</v>
      </c>
      <c r="K498" s="22">
        <v>0</v>
      </c>
      <c r="L498" s="22">
        <v>0</v>
      </c>
      <c r="M498" s="22">
        <v>0</v>
      </c>
      <c r="N498" s="6">
        <f t="shared" si="7"/>
        <v>270805</v>
      </c>
    </row>
    <row r="499" spans="1:14" x14ac:dyDescent="0.25">
      <c r="A499" s="9">
        <v>496</v>
      </c>
      <c r="B499" s="24" t="s">
        <v>510</v>
      </c>
      <c r="C499" s="22">
        <v>118630</v>
      </c>
      <c r="D499" s="22">
        <v>54207</v>
      </c>
      <c r="E499" s="22">
        <v>2063</v>
      </c>
      <c r="F499" s="22">
        <v>5134</v>
      </c>
      <c r="G499" s="22">
        <v>3003</v>
      </c>
      <c r="H499" s="22">
        <v>653</v>
      </c>
      <c r="I499" s="22">
        <v>2585</v>
      </c>
      <c r="J499" s="22">
        <v>298</v>
      </c>
      <c r="K499" s="22">
        <v>0</v>
      </c>
      <c r="L499" s="22">
        <v>4616</v>
      </c>
      <c r="M499" s="22">
        <v>0</v>
      </c>
      <c r="N499" s="6">
        <f t="shared" si="7"/>
        <v>191189</v>
      </c>
    </row>
    <row r="500" spans="1:14" x14ac:dyDescent="0.25">
      <c r="A500" s="9">
        <v>497</v>
      </c>
      <c r="B500" s="24" t="s">
        <v>511</v>
      </c>
      <c r="C500" s="22">
        <v>237246</v>
      </c>
      <c r="D500" s="22">
        <v>112170</v>
      </c>
      <c r="E500" s="22">
        <v>4207</v>
      </c>
      <c r="F500" s="22">
        <v>10123</v>
      </c>
      <c r="G500" s="22">
        <v>8507</v>
      </c>
      <c r="H500" s="22">
        <v>1336</v>
      </c>
      <c r="I500" s="22">
        <v>5751</v>
      </c>
      <c r="J500" s="22">
        <v>593</v>
      </c>
      <c r="K500" s="22">
        <v>0</v>
      </c>
      <c r="L500" s="22">
        <v>0</v>
      </c>
      <c r="M500" s="22">
        <v>0</v>
      </c>
      <c r="N500" s="6">
        <f t="shared" si="7"/>
        <v>379933</v>
      </c>
    </row>
    <row r="501" spans="1:14" x14ac:dyDescent="0.25">
      <c r="A501" s="9">
        <v>498</v>
      </c>
      <c r="B501" s="24" t="s">
        <v>512</v>
      </c>
      <c r="C501" s="22">
        <v>368374</v>
      </c>
      <c r="D501" s="22">
        <v>110428</v>
      </c>
      <c r="E501" s="22">
        <v>6601</v>
      </c>
      <c r="F501" s="22">
        <v>15667</v>
      </c>
      <c r="G501" s="22">
        <v>14853</v>
      </c>
      <c r="H501" s="22">
        <v>2093</v>
      </c>
      <c r="I501" s="22">
        <v>9787</v>
      </c>
      <c r="J501" s="22">
        <v>972</v>
      </c>
      <c r="K501" s="22">
        <v>0</v>
      </c>
      <c r="L501" s="22">
        <v>0</v>
      </c>
      <c r="M501" s="22">
        <v>0</v>
      </c>
      <c r="N501" s="6">
        <f t="shared" si="7"/>
        <v>528775</v>
      </c>
    </row>
    <row r="502" spans="1:14" x14ac:dyDescent="0.25">
      <c r="A502" s="9">
        <v>499</v>
      </c>
      <c r="B502" s="24" t="s">
        <v>513</v>
      </c>
      <c r="C502" s="22">
        <v>172386</v>
      </c>
      <c r="D502" s="22">
        <v>75837</v>
      </c>
      <c r="E502" s="22">
        <v>2909</v>
      </c>
      <c r="F502" s="22">
        <v>6183</v>
      </c>
      <c r="G502" s="22">
        <v>3063</v>
      </c>
      <c r="H502" s="22">
        <v>1035</v>
      </c>
      <c r="I502" s="22">
        <v>4014</v>
      </c>
      <c r="J502" s="22">
        <v>400</v>
      </c>
      <c r="K502" s="22">
        <v>0</v>
      </c>
      <c r="L502" s="22">
        <v>12484</v>
      </c>
      <c r="M502" s="22">
        <v>0</v>
      </c>
      <c r="N502" s="6">
        <f t="shared" si="7"/>
        <v>278311</v>
      </c>
    </row>
    <row r="503" spans="1:14" x14ac:dyDescent="0.25">
      <c r="A503" s="9">
        <v>500</v>
      </c>
      <c r="B503" s="24" t="s">
        <v>514</v>
      </c>
      <c r="C503" s="22">
        <v>402688</v>
      </c>
      <c r="D503" s="22">
        <v>136826</v>
      </c>
      <c r="E503" s="22">
        <v>7220</v>
      </c>
      <c r="F503" s="22">
        <v>16112</v>
      </c>
      <c r="G503" s="22">
        <v>14307</v>
      </c>
      <c r="H503" s="22">
        <v>2378</v>
      </c>
      <c r="I503" s="22">
        <v>11373</v>
      </c>
      <c r="J503" s="22">
        <v>936</v>
      </c>
      <c r="K503" s="22">
        <v>0</v>
      </c>
      <c r="L503" s="22">
        <v>336078</v>
      </c>
      <c r="M503" s="22">
        <v>0</v>
      </c>
      <c r="N503" s="6">
        <f t="shared" si="7"/>
        <v>927918</v>
      </c>
    </row>
    <row r="504" spans="1:14" x14ac:dyDescent="0.25">
      <c r="A504" s="9">
        <v>501</v>
      </c>
      <c r="B504" s="24" t="s">
        <v>515</v>
      </c>
      <c r="C504" s="22">
        <v>96526</v>
      </c>
      <c r="D504" s="22">
        <v>46184</v>
      </c>
      <c r="E504" s="22">
        <v>1763</v>
      </c>
      <c r="F504" s="22">
        <v>4642</v>
      </c>
      <c r="G504" s="22">
        <v>1746</v>
      </c>
      <c r="H504" s="22">
        <v>511</v>
      </c>
      <c r="I504" s="22">
        <v>1465</v>
      </c>
      <c r="J504" s="22">
        <v>268</v>
      </c>
      <c r="K504" s="22">
        <v>0</v>
      </c>
      <c r="L504" s="22">
        <v>0</v>
      </c>
      <c r="M504" s="22">
        <v>0</v>
      </c>
      <c r="N504" s="6">
        <f t="shared" si="7"/>
        <v>153105</v>
      </c>
    </row>
    <row r="505" spans="1:14" x14ac:dyDescent="0.25">
      <c r="A505" s="9">
        <v>502</v>
      </c>
      <c r="B505" s="24" t="s">
        <v>516</v>
      </c>
      <c r="C505" s="22">
        <v>421340</v>
      </c>
      <c r="D505" s="22">
        <v>62053</v>
      </c>
      <c r="E505" s="22">
        <v>8564</v>
      </c>
      <c r="F505" s="22">
        <v>11901</v>
      </c>
      <c r="G505" s="22">
        <v>10516</v>
      </c>
      <c r="H505" s="22">
        <v>3145</v>
      </c>
      <c r="I505" s="22">
        <v>15230</v>
      </c>
      <c r="J505" s="22">
        <v>707</v>
      </c>
      <c r="K505" s="22">
        <v>0</v>
      </c>
      <c r="L505" s="22">
        <v>29212</v>
      </c>
      <c r="M505" s="22">
        <v>0</v>
      </c>
      <c r="N505" s="6">
        <f t="shared" si="7"/>
        <v>562668</v>
      </c>
    </row>
    <row r="506" spans="1:14" x14ac:dyDescent="0.25">
      <c r="A506" s="9">
        <v>503</v>
      </c>
      <c r="B506" s="24" t="s">
        <v>517</v>
      </c>
      <c r="C506" s="22">
        <v>127182</v>
      </c>
      <c r="D506" s="22">
        <v>47353</v>
      </c>
      <c r="E506" s="22">
        <v>1869</v>
      </c>
      <c r="F506" s="22">
        <v>5794</v>
      </c>
      <c r="G506" s="22">
        <v>684</v>
      </c>
      <c r="H506" s="22">
        <v>597</v>
      </c>
      <c r="I506" s="22">
        <v>793</v>
      </c>
      <c r="J506" s="22">
        <v>324</v>
      </c>
      <c r="K506" s="22">
        <v>0</v>
      </c>
      <c r="L506" s="22">
        <v>0</v>
      </c>
      <c r="M506" s="22">
        <v>0</v>
      </c>
      <c r="N506" s="6">
        <f t="shared" si="7"/>
        <v>184596</v>
      </c>
    </row>
    <row r="507" spans="1:14" x14ac:dyDescent="0.25">
      <c r="A507" s="9">
        <v>504</v>
      </c>
      <c r="B507" s="24" t="s">
        <v>518</v>
      </c>
      <c r="C507" s="22">
        <v>154292</v>
      </c>
      <c r="D507" s="22">
        <v>69256</v>
      </c>
      <c r="E507" s="22">
        <v>2522</v>
      </c>
      <c r="F507" s="22">
        <v>6498</v>
      </c>
      <c r="G507" s="22">
        <v>2824</v>
      </c>
      <c r="H507" s="22">
        <v>827</v>
      </c>
      <c r="I507" s="22">
        <v>2609</v>
      </c>
      <c r="J507" s="22">
        <v>369</v>
      </c>
      <c r="K507" s="22">
        <v>0</v>
      </c>
      <c r="L507" s="22">
        <v>78</v>
      </c>
      <c r="M507" s="22">
        <v>0</v>
      </c>
      <c r="N507" s="6">
        <f t="shared" si="7"/>
        <v>239275</v>
      </c>
    </row>
    <row r="508" spans="1:14" x14ac:dyDescent="0.25">
      <c r="A508" s="9">
        <v>505</v>
      </c>
      <c r="B508" s="24" t="s">
        <v>519</v>
      </c>
      <c r="C508" s="22">
        <v>596586</v>
      </c>
      <c r="D508" s="22">
        <v>144100</v>
      </c>
      <c r="E508" s="22">
        <v>13038</v>
      </c>
      <c r="F508" s="22">
        <v>13036</v>
      </c>
      <c r="G508" s="22">
        <v>12236</v>
      </c>
      <c r="H508" s="22">
        <v>4992</v>
      </c>
      <c r="I508" s="22">
        <v>26621</v>
      </c>
      <c r="J508" s="22">
        <v>712</v>
      </c>
      <c r="K508" s="22">
        <v>0</v>
      </c>
      <c r="L508" s="22">
        <v>47149</v>
      </c>
      <c r="M508" s="22">
        <v>0</v>
      </c>
      <c r="N508" s="6">
        <f t="shared" si="7"/>
        <v>858470</v>
      </c>
    </row>
    <row r="509" spans="1:14" x14ac:dyDescent="0.25">
      <c r="A509" s="9">
        <v>506</v>
      </c>
      <c r="B509" s="24" t="s">
        <v>520</v>
      </c>
      <c r="C509" s="22">
        <v>85946</v>
      </c>
      <c r="D509" s="22">
        <v>42184</v>
      </c>
      <c r="E509" s="22">
        <v>1553</v>
      </c>
      <c r="F509" s="22">
        <v>4332</v>
      </c>
      <c r="G509" s="22">
        <v>1415</v>
      </c>
      <c r="H509" s="22">
        <v>434</v>
      </c>
      <c r="I509" s="22">
        <v>1046</v>
      </c>
      <c r="J509" s="22">
        <v>252</v>
      </c>
      <c r="K509" s="22">
        <v>0</v>
      </c>
      <c r="L509" s="22">
        <v>6964</v>
      </c>
      <c r="M509" s="22">
        <v>0</v>
      </c>
      <c r="N509" s="6">
        <f t="shared" si="7"/>
        <v>144126</v>
      </c>
    </row>
    <row r="510" spans="1:14" x14ac:dyDescent="0.25">
      <c r="A510" s="9">
        <v>507</v>
      </c>
      <c r="B510" s="24" t="s">
        <v>521</v>
      </c>
      <c r="C510" s="22">
        <v>184900</v>
      </c>
      <c r="D510" s="22">
        <v>88834</v>
      </c>
      <c r="E510" s="22">
        <v>3261</v>
      </c>
      <c r="F510" s="22">
        <v>7947</v>
      </c>
      <c r="G510" s="22">
        <v>5861</v>
      </c>
      <c r="H510" s="22">
        <v>1032</v>
      </c>
      <c r="I510" s="22">
        <v>4301</v>
      </c>
      <c r="J510" s="22">
        <v>461</v>
      </c>
      <c r="K510" s="22">
        <v>0</v>
      </c>
      <c r="L510" s="22">
        <v>15518</v>
      </c>
      <c r="M510" s="22">
        <v>0</v>
      </c>
      <c r="N510" s="6">
        <f t="shared" si="7"/>
        <v>312115</v>
      </c>
    </row>
    <row r="511" spans="1:14" x14ac:dyDescent="0.25">
      <c r="A511" s="9">
        <v>508</v>
      </c>
      <c r="B511" s="24" t="s">
        <v>522</v>
      </c>
      <c r="C511" s="22">
        <v>107488</v>
      </c>
      <c r="D511" s="22">
        <v>32125</v>
      </c>
      <c r="E511" s="22">
        <v>1835</v>
      </c>
      <c r="F511" s="22">
        <v>4274</v>
      </c>
      <c r="G511" s="22">
        <v>2621</v>
      </c>
      <c r="H511" s="22">
        <v>616</v>
      </c>
      <c r="I511" s="22">
        <v>2537</v>
      </c>
      <c r="J511" s="22">
        <v>235</v>
      </c>
      <c r="K511" s="22">
        <v>0</v>
      </c>
      <c r="L511" s="22">
        <v>0</v>
      </c>
      <c r="M511" s="22">
        <v>0</v>
      </c>
      <c r="N511" s="6">
        <f t="shared" si="7"/>
        <v>151731</v>
      </c>
    </row>
    <row r="512" spans="1:14" x14ac:dyDescent="0.25">
      <c r="A512" s="9">
        <v>509</v>
      </c>
      <c r="B512" s="24" t="s">
        <v>523</v>
      </c>
      <c r="C512" s="22">
        <v>473544</v>
      </c>
      <c r="D512" s="22">
        <v>185207</v>
      </c>
      <c r="E512" s="22">
        <v>8061</v>
      </c>
      <c r="F512" s="22">
        <v>17678</v>
      </c>
      <c r="G512" s="22">
        <v>22751</v>
      </c>
      <c r="H512" s="22">
        <v>2806</v>
      </c>
      <c r="I512" s="22">
        <v>15168</v>
      </c>
      <c r="J512" s="22">
        <v>1027</v>
      </c>
      <c r="K512" s="22">
        <v>0</v>
      </c>
      <c r="L512" s="22">
        <v>0</v>
      </c>
      <c r="M512" s="22">
        <v>0</v>
      </c>
      <c r="N512" s="6">
        <f t="shared" si="7"/>
        <v>726242</v>
      </c>
    </row>
    <row r="513" spans="1:14" x14ac:dyDescent="0.25">
      <c r="A513" s="9">
        <v>510</v>
      </c>
      <c r="B513" s="24" t="s">
        <v>524</v>
      </c>
      <c r="C513" s="22">
        <v>99004</v>
      </c>
      <c r="D513" s="22">
        <v>35450</v>
      </c>
      <c r="E513" s="22">
        <v>1778</v>
      </c>
      <c r="F513" s="22">
        <v>5083</v>
      </c>
      <c r="G513" s="22">
        <v>1391</v>
      </c>
      <c r="H513" s="22">
        <v>489</v>
      </c>
      <c r="I513" s="22">
        <v>993</v>
      </c>
      <c r="J513" s="22">
        <v>293</v>
      </c>
      <c r="K513" s="22">
        <v>0</v>
      </c>
      <c r="L513" s="22">
        <v>5262</v>
      </c>
      <c r="M513" s="22">
        <v>0</v>
      </c>
      <c r="N513" s="6">
        <f t="shared" si="7"/>
        <v>149743</v>
      </c>
    </row>
    <row r="514" spans="1:14" x14ac:dyDescent="0.25">
      <c r="A514" s="9">
        <v>511</v>
      </c>
      <c r="B514" s="24" t="s">
        <v>525</v>
      </c>
      <c r="C514" s="22">
        <v>202484</v>
      </c>
      <c r="D514" s="22">
        <v>93827</v>
      </c>
      <c r="E514" s="22">
        <v>3579</v>
      </c>
      <c r="F514" s="22">
        <v>8543</v>
      </c>
      <c r="G514" s="22">
        <v>6332</v>
      </c>
      <c r="H514" s="22">
        <v>1147</v>
      </c>
      <c r="I514" s="22">
        <v>4771</v>
      </c>
      <c r="J514" s="22">
        <v>493</v>
      </c>
      <c r="K514" s="22">
        <v>0</v>
      </c>
      <c r="L514" s="22">
        <v>0</v>
      </c>
      <c r="M514" s="22">
        <v>0</v>
      </c>
      <c r="N514" s="6">
        <f t="shared" si="7"/>
        <v>321176</v>
      </c>
    </row>
    <row r="515" spans="1:14" x14ac:dyDescent="0.25">
      <c r="A515" s="9">
        <v>512</v>
      </c>
      <c r="B515" s="24" t="s">
        <v>526</v>
      </c>
      <c r="C515" s="22">
        <v>102772</v>
      </c>
      <c r="D515" s="22">
        <v>44601</v>
      </c>
      <c r="E515" s="22">
        <v>1868</v>
      </c>
      <c r="F515" s="22">
        <v>5128</v>
      </c>
      <c r="G515" s="22">
        <v>2046</v>
      </c>
      <c r="H515" s="22">
        <v>526</v>
      </c>
      <c r="I515" s="22">
        <v>1419</v>
      </c>
      <c r="J515" s="22">
        <v>296</v>
      </c>
      <c r="K515" s="22">
        <v>0</v>
      </c>
      <c r="L515" s="22">
        <v>0</v>
      </c>
      <c r="M515" s="22">
        <v>0</v>
      </c>
      <c r="N515" s="6">
        <f t="shared" si="7"/>
        <v>158656</v>
      </c>
    </row>
    <row r="516" spans="1:14" x14ac:dyDescent="0.25">
      <c r="A516" s="9">
        <v>513</v>
      </c>
      <c r="B516" s="24" t="s">
        <v>527</v>
      </c>
      <c r="C516" s="22">
        <v>387556</v>
      </c>
      <c r="D516" s="22">
        <v>80520</v>
      </c>
      <c r="E516" s="22">
        <v>6809</v>
      </c>
      <c r="F516" s="22">
        <v>15561</v>
      </c>
      <c r="G516" s="22">
        <v>15824</v>
      </c>
      <c r="H516" s="22">
        <v>2252</v>
      </c>
      <c r="I516" s="22">
        <v>11648</v>
      </c>
      <c r="J516" s="22">
        <v>908</v>
      </c>
      <c r="K516" s="22">
        <v>0</v>
      </c>
      <c r="L516" s="22">
        <v>0</v>
      </c>
      <c r="M516" s="22">
        <v>0</v>
      </c>
      <c r="N516" s="6">
        <f t="shared" si="7"/>
        <v>521078</v>
      </c>
    </row>
    <row r="517" spans="1:14" x14ac:dyDescent="0.25">
      <c r="A517" s="9">
        <v>514</v>
      </c>
      <c r="B517" s="24" t="s">
        <v>528</v>
      </c>
      <c r="C517" s="22">
        <v>115920</v>
      </c>
      <c r="D517" s="22">
        <v>54611</v>
      </c>
      <c r="E517" s="22">
        <v>2102</v>
      </c>
      <c r="F517" s="22">
        <v>5860</v>
      </c>
      <c r="G517" s="22">
        <v>1881</v>
      </c>
      <c r="H517" s="22">
        <v>585</v>
      </c>
      <c r="I517" s="22">
        <v>1309</v>
      </c>
      <c r="J517" s="22">
        <v>339</v>
      </c>
      <c r="K517" s="22">
        <v>0</v>
      </c>
      <c r="L517" s="22">
        <v>10632</v>
      </c>
      <c r="M517" s="22">
        <v>0</v>
      </c>
      <c r="N517" s="6">
        <f t="shared" ref="N517:N573" si="8">SUM(C517:M517)</f>
        <v>193239</v>
      </c>
    </row>
    <row r="518" spans="1:14" x14ac:dyDescent="0.25">
      <c r="A518" s="9">
        <v>515</v>
      </c>
      <c r="B518" s="24" t="s">
        <v>529</v>
      </c>
      <c r="C518" s="22">
        <v>4113058</v>
      </c>
      <c r="D518" s="22">
        <v>1470452</v>
      </c>
      <c r="E518" s="22">
        <v>76006</v>
      </c>
      <c r="F518" s="22">
        <v>126750</v>
      </c>
      <c r="G518" s="22">
        <v>111228</v>
      </c>
      <c r="H518" s="22">
        <v>28056</v>
      </c>
      <c r="I518" s="22">
        <v>140942</v>
      </c>
      <c r="J518" s="22">
        <v>7177</v>
      </c>
      <c r="K518" s="22">
        <v>0</v>
      </c>
      <c r="L518" s="22">
        <v>735982</v>
      </c>
      <c r="M518" s="22">
        <v>0</v>
      </c>
      <c r="N518" s="6">
        <f t="shared" si="8"/>
        <v>6809651</v>
      </c>
    </row>
    <row r="519" spans="1:14" x14ac:dyDescent="0.25">
      <c r="A519" s="9">
        <v>516</v>
      </c>
      <c r="B519" s="24" t="s">
        <v>530</v>
      </c>
      <c r="C519" s="22">
        <v>270950</v>
      </c>
      <c r="D519" s="22">
        <v>88388</v>
      </c>
      <c r="E519" s="22">
        <v>4665</v>
      </c>
      <c r="F519" s="22">
        <v>10976</v>
      </c>
      <c r="G519" s="22">
        <v>9785</v>
      </c>
      <c r="H519" s="22">
        <v>1545</v>
      </c>
      <c r="I519" s="22">
        <v>7146</v>
      </c>
      <c r="J519" s="22">
        <v>625</v>
      </c>
      <c r="K519" s="22">
        <v>0</v>
      </c>
      <c r="L519" s="22">
        <v>17449</v>
      </c>
      <c r="M519" s="22">
        <v>0</v>
      </c>
      <c r="N519" s="6">
        <f t="shared" si="8"/>
        <v>411529</v>
      </c>
    </row>
    <row r="520" spans="1:14" x14ac:dyDescent="0.25">
      <c r="A520" s="9">
        <v>517</v>
      </c>
      <c r="B520" s="24" t="s">
        <v>531</v>
      </c>
      <c r="C520" s="22">
        <v>263836</v>
      </c>
      <c r="D520" s="22">
        <v>57558</v>
      </c>
      <c r="E520" s="22">
        <v>4589</v>
      </c>
      <c r="F520" s="22">
        <v>10325</v>
      </c>
      <c r="G520" s="22">
        <v>12345</v>
      </c>
      <c r="H520" s="22">
        <v>1544</v>
      </c>
      <c r="I520" s="22">
        <v>7941</v>
      </c>
      <c r="J520" s="22">
        <v>656</v>
      </c>
      <c r="K520" s="22">
        <v>0</v>
      </c>
      <c r="L520" s="22">
        <v>0</v>
      </c>
      <c r="M520" s="22">
        <v>0</v>
      </c>
      <c r="N520" s="6">
        <f t="shared" si="8"/>
        <v>358794</v>
      </c>
    </row>
    <row r="521" spans="1:14" x14ac:dyDescent="0.25">
      <c r="A521" s="9">
        <v>518</v>
      </c>
      <c r="B521" s="24" t="s">
        <v>532</v>
      </c>
      <c r="C521" s="22">
        <v>60440</v>
      </c>
      <c r="D521" s="22">
        <v>35315</v>
      </c>
      <c r="E521" s="22">
        <v>1082</v>
      </c>
      <c r="F521" s="22">
        <v>3011</v>
      </c>
      <c r="G521" s="22">
        <v>191</v>
      </c>
      <c r="H521" s="22">
        <v>306</v>
      </c>
      <c r="I521" s="22">
        <v>425</v>
      </c>
      <c r="J521" s="22">
        <v>166</v>
      </c>
      <c r="K521" s="22">
        <v>0</v>
      </c>
      <c r="L521" s="22">
        <v>0</v>
      </c>
      <c r="M521" s="22">
        <v>0</v>
      </c>
      <c r="N521" s="6">
        <f t="shared" si="8"/>
        <v>100936</v>
      </c>
    </row>
    <row r="522" spans="1:14" x14ac:dyDescent="0.25">
      <c r="A522" s="9">
        <v>519</v>
      </c>
      <c r="B522" s="24" t="s">
        <v>533</v>
      </c>
      <c r="C522" s="22">
        <v>189708</v>
      </c>
      <c r="D522" s="22">
        <v>89572</v>
      </c>
      <c r="E522" s="22">
        <v>3453</v>
      </c>
      <c r="F522" s="22">
        <v>7207</v>
      </c>
      <c r="G522" s="22">
        <v>5723</v>
      </c>
      <c r="H522" s="22">
        <v>1165</v>
      </c>
      <c r="I522" s="22">
        <v>5471</v>
      </c>
      <c r="J522" s="22">
        <v>430</v>
      </c>
      <c r="K522" s="22">
        <v>0</v>
      </c>
      <c r="L522" s="22">
        <v>13499</v>
      </c>
      <c r="M522" s="22">
        <v>0</v>
      </c>
      <c r="N522" s="6">
        <f t="shared" si="8"/>
        <v>316228</v>
      </c>
    </row>
    <row r="523" spans="1:14" x14ac:dyDescent="0.25">
      <c r="A523" s="9">
        <v>520</v>
      </c>
      <c r="B523" s="24" t="s">
        <v>534</v>
      </c>
      <c r="C523" s="22">
        <v>419484</v>
      </c>
      <c r="D523" s="22">
        <v>240398</v>
      </c>
      <c r="E523" s="22">
        <v>7101</v>
      </c>
      <c r="F523" s="22">
        <v>16688</v>
      </c>
      <c r="G523" s="22">
        <v>12908</v>
      </c>
      <c r="H523" s="22">
        <v>2387</v>
      </c>
      <c r="I523" s="22">
        <v>10510</v>
      </c>
      <c r="J523" s="22">
        <v>1006</v>
      </c>
      <c r="K523" s="22">
        <v>0</v>
      </c>
      <c r="L523" s="22">
        <v>0</v>
      </c>
      <c r="M523" s="22">
        <v>0</v>
      </c>
      <c r="N523" s="6">
        <f t="shared" si="8"/>
        <v>710482</v>
      </c>
    </row>
    <row r="524" spans="1:14" x14ac:dyDescent="0.25">
      <c r="A524" s="9">
        <v>521</v>
      </c>
      <c r="B524" s="24" t="s">
        <v>535</v>
      </c>
      <c r="C524" s="22">
        <v>75484</v>
      </c>
      <c r="D524" s="22">
        <v>39080</v>
      </c>
      <c r="E524" s="22">
        <v>1364</v>
      </c>
      <c r="F524" s="22">
        <v>4025</v>
      </c>
      <c r="G524" s="22">
        <v>472</v>
      </c>
      <c r="H524" s="22">
        <v>362</v>
      </c>
      <c r="I524" s="22">
        <v>408</v>
      </c>
      <c r="J524" s="22">
        <v>229</v>
      </c>
      <c r="K524" s="22">
        <v>0</v>
      </c>
      <c r="L524" s="22">
        <v>0</v>
      </c>
      <c r="M524" s="22">
        <v>0</v>
      </c>
      <c r="N524" s="6">
        <f t="shared" si="8"/>
        <v>121424</v>
      </c>
    </row>
    <row r="525" spans="1:14" x14ac:dyDescent="0.25">
      <c r="A525" s="9">
        <v>522</v>
      </c>
      <c r="B525" s="24" t="s">
        <v>536</v>
      </c>
      <c r="C525" s="22">
        <v>100566</v>
      </c>
      <c r="D525" s="22">
        <v>41078</v>
      </c>
      <c r="E525" s="22">
        <v>1800</v>
      </c>
      <c r="F525" s="22">
        <v>4864</v>
      </c>
      <c r="G525" s="22">
        <v>2242</v>
      </c>
      <c r="H525" s="22">
        <v>521</v>
      </c>
      <c r="I525" s="22">
        <v>1562</v>
      </c>
      <c r="J525" s="22">
        <v>282</v>
      </c>
      <c r="K525" s="22">
        <v>0</v>
      </c>
      <c r="L525" s="22">
        <v>0</v>
      </c>
      <c r="M525" s="22">
        <v>0</v>
      </c>
      <c r="N525" s="6">
        <f t="shared" si="8"/>
        <v>152915</v>
      </c>
    </row>
    <row r="526" spans="1:14" x14ac:dyDescent="0.25">
      <c r="A526" s="9">
        <v>523</v>
      </c>
      <c r="B526" s="24" t="s">
        <v>537</v>
      </c>
      <c r="C526" s="22">
        <v>195080</v>
      </c>
      <c r="D526" s="22">
        <v>70119</v>
      </c>
      <c r="E526" s="22">
        <v>3163</v>
      </c>
      <c r="F526" s="22">
        <v>7429</v>
      </c>
      <c r="G526" s="22">
        <v>2744</v>
      </c>
      <c r="H526" s="22">
        <v>1104</v>
      </c>
      <c r="I526" s="22">
        <v>3539</v>
      </c>
      <c r="J526" s="22">
        <v>518</v>
      </c>
      <c r="K526" s="22">
        <v>0</v>
      </c>
      <c r="L526" s="22">
        <v>0</v>
      </c>
      <c r="M526" s="22">
        <v>0</v>
      </c>
      <c r="N526" s="6">
        <f t="shared" si="8"/>
        <v>283696</v>
      </c>
    </row>
    <row r="527" spans="1:14" x14ac:dyDescent="0.25">
      <c r="A527" s="9">
        <v>524</v>
      </c>
      <c r="B527" s="24" t="s">
        <v>538</v>
      </c>
      <c r="C527" s="22">
        <v>71754</v>
      </c>
      <c r="D527" s="22">
        <v>35058</v>
      </c>
      <c r="E527" s="22">
        <v>1231</v>
      </c>
      <c r="F527" s="22">
        <v>3600</v>
      </c>
      <c r="G527" s="22">
        <v>547</v>
      </c>
      <c r="H527" s="22">
        <v>350</v>
      </c>
      <c r="I527" s="22">
        <v>536</v>
      </c>
      <c r="J527" s="22">
        <v>200</v>
      </c>
      <c r="K527" s="22">
        <v>0</v>
      </c>
      <c r="L527" s="22">
        <v>0</v>
      </c>
      <c r="M527" s="22">
        <v>0</v>
      </c>
      <c r="N527" s="6">
        <f t="shared" si="8"/>
        <v>113276</v>
      </c>
    </row>
    <row r="528" spans="1:14" x14ac:dyDescent="0.25">
      <c r="A528" s="9">
        <v>525</v>
      </c>
      <c r="B528" s="24" t="s">
        <v>539</v>
      </c>
      <c r="C528" s="22">
        <v>775876</v>
      </c>
      <c r="D528" s="22">
        <v>253015</v>
      </c>
      <c r="E528" s="22">
        <v>11056</v>
      </c>
      <c r="F528" s="22">
        <v>22865</v>
      </c>
      <c r="G528" s="22">
        <v>21358</v>
      </c>
      <c r="H528" s="22">
        <v>4659</v>
      </c>
      <c r="I528" s="22">
        <v>21026</v>
      </c>
      <c r="J528" s="22">
        <v>1593</v>
      </c>
      <c r="K528" s="22">
        <v>0</v>
      </c>
      <c r="L528" s="22">
        <v>0</v>
      </c>
      <c r="M528" s="22">
        <v>0</v>
      </c>
      <c r="N528" s="6">
        <f t="shared" si="8"/>
        <v>1111448</v>
      </c>
    </row>
    <row r="529" spans="1:14" x14ac:dyDescent="0.25">
      <c r="A529" s="9">
        <v>526</v>
      </c>
      <c r="B529" s="24" t="s">
        <v>540</v>
      </c>
      <c r="C529" s="22">
        <v>676206</v>
      </c>
      <c r="D529" s="22">
        <v>226803</v>
      </c>
      <c r="E529" s="22">
        <v>11803</v>
      </c>
      <c r="F529" s="22">
        <v>24830</v>
      </c>
      <c r="G529" s="22">
        <v>30618</v>
      </c>
      <c r="H529" s="22">
        <v>4111</v>
      </c>
      <c r="I529" s="22">
        <v>22811</v>
      </c>
      <c r="J529" s="22">
        <v>1433</v>
      </c>
      <c r="K529" s="22">
        <v>0</v>
      </c>
      <c r="L529" s="22">
        <v>0</v>
      </c>
      <c r="M529" s="22">
        <v>0</v>
      </c>
      <c r="N529" s="6">
        <f t="shared" si="8"/>
        <v>998615</v>
      </c>
    </row>
    <row r="530" spans="1:14" x14ac:dyDescent="0.25">
      <c r="A530" s="9">
        <v>527</v>
      </c>
      <c r="B530" s="24" t="s">
        <v>541</v>
      </c>
      <c r="C530" s="22">
        <v>186706</v>
      </c>
      <c r="D530" s="22">
        <v>101784</v>
      </c>
      <c r="E530" s="22">
        <v>3224</v>
      </c>
      <c r="F530" s="22">
        <v>8196</v>
      </c>
      <c r="G530" s="22">
        <v>4667</v>
      </c>
      <c r="H530" s="22">
        <v>1012</v>
      </c>
      <c r="I530" s="22">
        <v>3553</v>
      </c>
      <c r="J530" s="22">
        <v>503</v>
      </c>
      <c r="K530" s="22">
        <v>0</v>
      </c>
      <c r="L530" s="22">
        <v>0</v>
      </c>
      <c r="M530" s="22">
        <v>0</v>
      </c>
      <c r="N530" s="6">
        <f t="shared" si="8"/>
        <v>309645</v>
      </c>
    </row>
    <row r="531" spans="1:14" x14ac:dyDescent="0.25">
      <c r="A531" s="9">
        <v>528</v>
      </c>
      <c r="B531" s="24" t="s">
        <v>542</v>
      </c>
      <c r="C531" s="22">
        <v>118604</v>
      </c>
      <c r="D531" s="22">
        <v>49246</v>
      </c>
      <c r="E531" s="22">
        <v>2124</v>
      </c>
      <c r="F531" s="22">
        <v>5253</v>
      </c>
      <c r="G531" s="22">
        <v>1728</v>
      </c>
      <c r="H531" s="22">
        <v>656</v>
      </c>
      <c r="I531" s="22">
        <v>1846</v>
      </c>
      <c r="J531" s="22">
        <v>323</v>
      </c>
      <c r="K531" s="22">
        <v>0</v>
      </c>
      <c r="L531" s="22">
        <v>0</v>
      </c>
      <c r="M531" s="22">
        <v>0</v>
      </c>
      <c r="N531" s="6">
        <f t="shared" si="8"/>
        <v>179780</v>
      </c>
    </row>
    <row r="532" spans="1:14" x14ac:dyDescent="0.25">
      <c r="A532" s="9">
        <v>529</v>
      </c>
      <c r="B532" s="24" t="s">
        <v>543</v>
      </c>
      <c r="C532" s="22">
        <v>124472</v>
      </c>
      <c r="D532" s="22">
        <v>48124</v>
      </c>
      <c r="E532" s="22">
        <v>2254</v>
      </c>
      <c r="F532" s="22">
        <v>6016</v>
      </c>
      <c r="G532" s="22">
        <v>3118</v>
      </c>
      <c r="H532" s="22">
        <v>652</v>
      </c>
      <c r="I532" s="22">
        <v>1969</v>
      </c>
      <c r="J532" s="22">
        <v>347</v>
      </c>
      <c r="K532" s="22">
        <v>0</v>
      </c>
      <c r="L532" s="22">
        <v>0</v>
      </c>
      <c r="M532" s="22">
        <v>0</v>
      </c>
      <c r="N532" s="6">
        <f t="shared" si="8"/>
        <v>186952</v>
      </c>
    </row>
    <row r="533" spans="1:14" x14ac:dyDescent="0.25">
      <c r="A533" s="9">
        <v>530</v>
      </c>
      <c r="B533" s="24" t="s">
        <v>544</v>
      </c>
      <c r="C533" s="22">
        <v>249010</v>
      </c>
      <c r="D533" s="22">
        <v>110270</v>
      </c>
      <c r="E533" s="22">
        <v>4248</v>
      </c>
      <c r="F533" s="22">
        <v>9556</v>
      </c>
      <c r="G533" s="22">
        <v>7112</v>
      </c>
      <c r="H533" s="22">
        <v>1454</v>
      </c>
      <c r="I533" s="22">
        <v>6224</v>
      </c>
      <c r="J533" s="22">
        <v>590</v>
      </c>
      <c r="K533" s="22">
        <v>0</v>
      </c>
      <c r="L533" s="22">
        <v>42103</v>
      </c>
      <c r="M533" s="22">
        <v>0</v>
      </c>
      <c r="N533" s="6">
        <f t="shared" si="8"/>
        <v>430567</v>
      </c>
    </row>
    <row r="534" spans="1:14" x14ac:dyDescent="0.25">
      <c r="A534" s="9">
        <v>531</v>
      </c>
      <c r="B534" s="24" t="s">
        <v>545</v>
      </c>
      <c r="C534" s="22">
        <v>154276</v>
      </c>
      <c r="D534" s="22">
        <v>55360</v>
      </c>
      <c r="E534" s="22">
        <v>2789</v>
      </c>
      <c r="F534" s="22">
        <v>6499</v>
      </c>
      <c r="G534" s="22">
        <v>4325</v>
      </c>
      <c r="H534" s="22">
        <v>889</v>
      </c>
      <c r="I534" s="22">
        <v>3800</v>
      </c>
      <c r="J534" s="22">
        <v>373</v>
      </c>
      <c r="K534" s="22">
        <v>0</v>
      </c>
      <c r="L534" s="22">
        <v>0</v>
      </c>
      <c r="M534" s="22">
        <v>0</v>
      </c>
      <c r="N534" s="6">
        <f t="shared" si="8"/>
        <v>228311</v>
      </c>
    </row>
    <row r="535" spans="1:14" x14ac:dyDescent="0.25">
      <c r="A535" s="9">
        <v>532</v>
      </c>
      <c r="B535" s="24" t="s">
        <v>546</v>
      </c>
      <c r="C535" s="22">
        <v>219378</v>
      </c>
      <c r="D535" s="22">
        <v>112423</v>
      </c>
      <c r="E535" s="22">
        <v>3899</v>
      </c>
      <c r="F535" s="22">
        <v>9116</v>
      </c>
      <c r="G535" s="22">
        <v>7754</v>
      </c>
      <c r="H535" s="22">
        <v>1259</v>
      </c>
      <c r="I535" s="22">
        <v>5651</v>
      </c>
      <c r="J535" s="22">
        <v>528</v>
      </c>
      <c r="K535" s="22">
        <v>0</v>
      </c>
      <c r="L535" s="22">
        <v>26664</v>
      </c>
      <c r="M535" s="22">
        <v>0</v>
      </c>
      <c r="N535" s="6">
        <f t="shared" si="8"/>
        <v>386672</v>
      </c>
    </row>
    <row r="536" spans="1:14" x14ac:dyDescent="0.25">
      <c r="A536" s="9">
        <v>533</v>
      </c>
      <c r="B536" s="24" t="s">
        <v>547</v>
      </c>
      <c r="C536" s="22">
        <v>177374</v>
      </c>
      <c r="D536" s="22">
        <v>87393</v>
      </c>
      <c r="E536" s="22">
        <v>3069</v>
      </c>
      <c r="F536" s="22">
        <v>7472</v>
      </c>
      <c r="G536" s="22">
        <v>4813</v>
      </c>
      <c r="H536" s="22">
        <v>991</v>
      </c>
      <c r="I536" s="22">
        <v>3939</v>
      </c>
      <c r="J536" s="22">
        <v>426</v>
      </c>
      <c r="K536" s="22">
        <v>0</v>
      </c>
      <c r="L536" s="22">
        <v>0</v>
      </c>
      <c r="M536" s="22">
        <v>0</v>
      </c>
      <c r="N536" s="6">
        <f t="shared" si="8"/>
        <v>285477</v>
      </c>
    </row>
    <row r="537" spans="1:14" x14ac:dyDescent="0.25">
      <c r="A537" s="9">
        <v>534</v>
      </c>
      <c r="B537" s="24" t="s">
        <v>548</v>
      </c>
      <c r="C537" s="22">
        <v>228380</v>
      </c>
      <c r="D537" s="22">
        <v>71453</v>
      </c>
      <c r="E537" s="22">
        <v>3917</v>
      </c>
      <c r="F537" s="22">
        <v>9032</v>
      </c>
      <c r="G537" s="22">
        <v>6912</v>
      </c>
      <c r="H537" s="22">
        <v>1317</v>
      </c>
      <c r="I537" s="22">
        <v>5484</v>
      </c>
      <c r="J537" s="22">
        <v>534</v>
      </c>
      <c r="K537" s="22">
        <v>0</v>
      </c>
      <c r="L537" s="22">
        <v>42850</v>
      </c>
      <c r="M537" s="22">
        <v>0</v>
      </c>
      <c r="N537" s="6">
        <f t="shared" si="8"/>
        <v>369879</v>
      </c>
    </row>
    <row r="538" spans="1:14" x14ac:dyDescent="0.25">
      <c r="A538" s="9">
        <v>535</v>
      </c>
      <c r="B538" s="24" t="s">
        <v>549</v>
      </c>
      <c r="C538" s="22">
        <v>220814</v>
      </c>
      <c r="D538" s="22">
        <v>55242</v>
      </c>
      <c r="E538" s="22">
        <v>3711</v>
      </c>
      <c r="F538" s="22">
        <v>9112</v>
      </c>
      <c r="G538" s="22">
        <v>6200</v>
      </c>
      <c r="H538" s="22">
        <v>1225</v>
      </c>
      <c r="I538" s="22">
        <v>4776</v>
      </c>
      <c r="J538" s="22">
        <v>495</v>
      </c>
      <c r="K538" s="22">
        <v>0</v>
      </c>
      <c r="L538" s="22">
        <v>6393</v>
      </c>
      <c r="M538" s="22">
        <v>0</v>
      </c>
      <c r="N538" s="6">
        <f t="shared" si="8"/>
        <v>307968</v>
      </c>
    </row>
    <row r="539" spans="1:14" x14ac:dyDescent="0.25">
      <c r="A539" s="9">
        <v>536</v>
      </c>
      <c r="B539" s="24" t="s">
        <v>550</v>
      </c>
      <c r="C539" s="22">
        <v>79282</v>
      </c>
      <c r="D539" s="22">
        <v>40415</v>
      </c>
      <c r="E539" s="22">
        <v>1492</v>
      </c>
      <c r="F539" s="22">
        <v>3987</v>
      </c>
      <c r="G539" s="22">
        <v>769</v>
      </c>
      <c r="H539" s="22">
        <v>414</v>
      </c>
      <c r="I539" s="22">
        <v>836</v>
      </c>
      <c r="J539" s="22">
        <v>256</v>
      </c>
      <c r="K539" s="22">
        <v>0</v>
      </c>
      <c r="L539" s="22">
        <v>0</v>
      </c>
      <c r="M539" s="22">
        <v>0</v>
      </c>
      <c r="N539" s="6">
        <f t="shared" si="8"/>
        <v>127451</v>
      </c>
    </row>
    <row r="540" spans="1:14" x14ac:dyDescent="0.25">
      <c r="A540" s="9">
        <v>537</v>
      </c>
      <c r="B540" s="24" t="s">
        <v>551</v>
      </c>
      <c r="C540" s="22">
        <v>465262</v>
      </c>
      <c r="D540" s="22">
        <v>195281</v>
      </c>
      <c r="E540" s="22">
        <v>7769</v>
      </c>
      <c r="F540" s="22">
        <v>19171</v>
      </c>
      <c r="G540" s="22">
        <v>11871</v>
      </c>
      <c r="H540" s="22">
        <v>2569</v>
      </c>
      <c r="I540" s="22">
        <v>9880</v>
      </c>
      <c r="J540" s="22">
        <v>1106</v>
      </c>
      <c r="K540" s="22">
        <v>0</v>
      </c>
      <c r="L540" s="22">
        <v>24765</v>
      </c>
      <c r="M540" s="22">
        <v>0</v>
      </c>
      <c r="N540" s="6">
        <f t="shared" si="8"/>
        <v>737674</v>
      </c>
    </row>
    <row r="541" spans="1:14" x14ac:dyDescent="0.25">
      <c r="A541" s="9">
        <v>538</v>
      </c>
      <c r="B541" s="24" t="s">
        <v>552</v>
      </c>
      <c r="C541" s="22">
        <v>97836</v>
      </c>
      <c r="D541" s="22">
        <v>55684</v>
      </c>
      <c r="E541" s="22">
        <v>1778</v>
      </c>
      <c r="F541" s="22">
        <v>4964</v>
      </c>
      <c r="G541" s="22">
        <v>1278</v>
      </c>
      <c r="H541" s="22">
        <v>494</v>
      </c>
      <c r="I541" s="22">
        <v>1039</v>
      </c>
      <c r="J541" s="22">
        <v>286</v>
      </c>
      <c r="K541" s="22">
        <v>0</v>
      </c>
      <c r="L541" s="22">
        <v>0</v>
      </c>
      <c r="M541" s="22">
        <v>0</v>
      </c>
      <c r="N541" s="6">
        <f t="shared" si="8"/>
        <v>163359</v>
      </c>
    </row>
    <row r="542" spans="1:14" x14ac:dyDescent="0.25">
      <c r="A542" s="9">
        <v>539</v>
      </c>
      <c r="B542" s="24" t="s">
        <v>553</v>
      </c>
      <c r="C542" s="22">
        <v>230602</v>
      </c>
      <c r="D542" s="22">
        <v>105599</v>
      </c>
      <c r="E542" s="22">
        <v>3994</v>
      </c>
      <c r="F542" s="22">
        <v>8510</v>
      </c>
      <c r="G542" s="22">
        <v>10027</v>
      </c>
      <c r="H542" s="22">
        <v>1391</v>
      </c>
      <c r="I542" s="22">
        <v>8183</v>
      </c>
      <c r="J542" s="22">
        <v>483</v>
      </c>
      <c r="K542" s="22">
        <v>0</v>
      </c>
      <c r="L542" s="22">
        <v>0</v>
      </c>
      <c r="M542" s="22">
        <v>0</v>
      </c>
      <c r="N542" s="6">
        <f t="shared" si="8"/>
        <v>368789</v>
      </c>
    </row>
    <row r="543" spans="1:14" x14ac:dyDescent="0.25">
      <c r="A543" s="9">
        <v>540</v>
      </c>
      <c r="B543" s="24" t="s">
        <v>554</v>
      </c>
      <c r="C543" s="22">
        <v>492226</v>
      </c>
      <c r="D543" s="22">
        <v>218993</v>
      </c>
      <c r="E543" s="22">
        <v>8739</v>
      </c>
      <c r="F543" s="22">
        <v>15626</v>
      </c>
      <c r="G543" s="22">
        <v>13162</v>
      </c>
      <c r="H543" s="22">
        <v>3230</v>
      </c>
      <c r="I543" s="22">
        <v>15933</v>
      </c>
      <c r="J543" s="22">
        <v>1028</v>
      </c>
      <c r="K543" s="22">
        <v>0</v>
      </c>
      <c r="L543" s="22">
        <v>4838</v>
      </c>
      <c r="M543" s="22">
        <v>0</v>
      </c>
      <c r="N543" s="6">
        <f t="shared" si="8"/>
        <v>773775</v>
      </c>
    </row>
    <row r="544" spans="1:14" x14ac:dyDescent="0.25">
      <c r="A544" s="9">
        <v>541</v>
      </c>
      <c r="B544" s="24" t="s">
        <v>555</v>
      </c>
      <c r="C544" s="22">
        <v>124320</v>
      </c>
      <c r="D544" s="22">
        <v>58916</v>
      </c>
      <c r="E544" s="22">
        <v>2109</v>
      </c>
      <c r="F544" s="22">
        <v>5746</v>
      </c>
      <c r="G544" s="22">
        <v>2730</v>
      </c>
      <c r="H544" s="22">
        <v>641</v>
      </c>
      <c r="I544" s="22">
        <v>2013</v>
      </c>
      <c r="J544" s="22">
        <v>328</v>
      </c>
      <c r="K544" s="22">
        <v>0</v>
      </c>
      <c r="L544" s="22">
        <v>0</v>
      </c>
      <c r="M544" s="22">
        <v>0</v>
      </c>
      <c r="N544" s="6">
        <f t="shared" si="8"/>
        <v>196803</v>
      </c>
    </row>
    <row r="545" spans="1:14" x14ac:dyDescent="0.25">
      <c r="A545" s="9">
        <v>542</v>
      </c>
      <c r="B545" s="24" t="s">
        <v>556</v>
      </c>
      <c r="C545" s="22">
        <v>102994</v>
      </c>
      <c r="D545" s="22">
        <v>58236</v>
      </c>
      <c r="E545" s="22">
        <v>1848</v>
      </c>
      <c r="F545" s="22">
        <v>5128</v>
      </c>
      <c r="G545" s="22">
        <v>1617</v>
      </c>
      <c r="H545" s="22">
        <v>523</v>
      </c>
      <c r="I545" s="22">
        <v>1235</v>
      </c>
      <c r="J545" s="22">
        <v>293</v>
      </c>
      <c r="K545" s="22">
        <v>0</v>
      </c>
      <c r="L545" s="22">
        <v>0</v>
      </c>
      <c r="M545" s="22">
        <v>0</v>
      </c>
      <c r="N545" s="6">
        <f t="shared" si="8"/>
        <v>171874</v>
      </c>
    </row>
    <row r="546" spans="1:14" x14ac:dyDescent="0.25">
      <c r="A546" s="9">
        <v>543</v>
      </c>
      <c r="B546" s="24" t="s">
        <v>557</v>
      </c>
      <c r="C546" s="22">
        <v>280528</v>
      </c>
      <c r="D546" s="22">
        <v>120190</v>
      </c>
      <c r="E546" s="22">
        <v>5065</v>
      </c>
      <c r="F546" s="22">
        <v>11120</v>
      </c>
      <c r="G546" s="22">
        <v>12271</v>
      </c>
      <c r="H546" s="22">
        <v>1672</v>
      </c>
      <c r="I546" s="22">
        <v>8635</v>
      </c>
      <c r="J546" s="22">
        <v>685</v>
      </c>
      <c r="K546" s="22">
        <v>0</v>
      </c>
      <c r="L546" s="22">
        <v>32622</v>
      </c>
      <c r="M546" s="22">
        <v>0</v>
      </c>
      <c r="N546" s="6">
        <f t="shared" si="8"/>
        <v>472788</v>
      </c>
    </row>
    <row r="547" spans="1:14" x14ac:dyDescent="0.25">
      <c r="A547" s="9">
        <v>544</v>
      </c>
      <c r="B547" s="24" t="s">
        <v>558</v>
      </c>
      <c r="C547" s="22">
        <v>123926</v>
      </c>
      <c r="D547" s="22">
        <v>54224</v>
      </c>
      <c r="E547" s="22">
        <v>2199</v>
      </c>
      <c r="F547" s="22">
        <v>5113</v>
      </c>
      <c r="G547" s="22">
        <v>1814</v>
      </c>
      <c r="H547" s="22">
        <v>714</v>
      </c>
      <c r="I547" s="22">
        <v>2291</v>
      </c>
      <c r="J547" s="22">
        <v>288</v>
      </c>
      <c r="K547" s="22">
        <v>0</v>
      </c>
      <c r="L547" s="22">
        <v>47407</v>
      </c>
      <c r="M547" s="22">
        <v>0</v>
      </c>
      <c r="N547" s="6">
        <f t="shared" si="8"/>
        <v>237976</v>
      </c>
    </row>
    <row r="548" spans="1:14" x14ac:dyDescent="0.25">
      <c r="A548" s="9">
        <v>545</v>
      </c>
      <c r="B548" s="24" t="s">
        <v>559</v>
      </c>
      <c r="C548" s="22">
        <v>787404</v>
      </c>
      <c r="D548" s="22">
        <v>394388</v>
      </c>
      <c r="E548" s="22">
        <v>14114</v>
      </c>
      <c r="F548" s="22">
        <v>33668</v>
      </c>
      <c r="G548" s="22">
        <v>15972</v>
      </c>
      <c r="H548" s="22">
        <v>4468</v>
      </c>
      <c r="I548" s="22">
        <v>16449</v>
      </c>
      <c r="J548" s="22">
        <v>1883</v>
      </c>
      <c r="K548" s="22">
        <v>0</v>
      </c>
      <c r="L548" s="22">
        <v>76464</v>
      </c>
      <c r="M548" s="22">
        <v>0</v>
      </c>
      <c r="N548" s="6">
        <f t="shared" si="8"/>
        <v>1344810</v>
      </c>
    </row>
    <row r="549" spans="1:14" x14ac:dyDescent="0.25">
      <c r="A549" s="9">
        <v>546</v>
      </c>
      <c r="B549" s="24" t="s">
        <v>560</v>
      </c>
      <c r="C549" s="22">
        <v>307172</v>
      </c>
      <c r="D549" s="22">
        <v>138810</v>
      </c>
      <c r="E549" s="22">
        <v>5585</v>
      </c>
      <c r="F549" s="22">
        <v>11701</v>
      </c>
      <c r="G549" s="22">
        <v>11490</v>
      </c>
      <c r="H549" s="22">
        <v>1877</v>
      </c>
      <c r="I549" s="22">
        <v>9389</v>
      </c>
      <c r="J549" s="22">
        <v>812</v>
      </c>
      <c r="K549" s="22">
        <v>0</v>
      </c>
      <c r="L549" s="22">
        <v>0</v>
      </c>
      <c r="M549" s="22">
        <v>0</v>
      </c>
      <c r="N549" s="6">
        <f t="shared" si="8"/>
        <v>486836</v>
      </c>
    </row>
    <row r="550" spans="1:14" x14ac:dyDescent="0.25">
      <c r="A550" s="9">
        <v>547</v>
      </c>
      <c r="B550" s="24" t="s">
        <v>561</v>
      </c>
      <c r="C550" s="22">
        <v>121944</v>
      </c>
      <c r="D550" s="22">
        <v>54960</v>
      </c>
      <c r="E550" s="22">
        <v>2145</v>
      </c>
      <c r="F550" s="22">
        <v>5313</v>
      </c>
      <c r="G550" s="22">
        <v>1701</v>
      </c>
      <c r="H550" s="22">
        <v>674</v>
      </c>
      <c r="I550" s="22">
        <v>1987</v>
      </c>
      <c r="J550" s="22">
        <v>297</v>
      </c>
      <c r="K550" s="22">
        <v>0</v>
      </c>
      <c r="L550" s="22">
        <v>0</v>
      </c>
      <c r="M550" s="22">
        <v>0</v>
      </c>
      <c r="N550" s="6">
        <f t="shared" si="8"/>
        <v>189021</v>
      </c>
    </row>
    <row r="551" spans="1:14" x14ac:dyDescent="0.25">
      <c r="A551" s="9">
        <v>548</v>
      </c>
      <c r="B551" s="24" t="s">
        <v>562</v>
      </c>
      <c r="C551" s="22">
        <v>195734</v>
      </c>
      <c r="D551" s="22">
        <v>93106</v>
      </c>
      <c r="E551" s="22">
        <v>3111</v>
      </c>
      <c r="F551" s="22">
        <v>8119</v>
      </c>
      <c r="G551" s="22">
        <v>3590</v>
      </c>
      <c r="H551" s="22">
        <v>1034</v>
      </c>
      <c r="I551" s="22">
        <v>3104</v>
      </c>
      <c r="J551" s="22">
        <v>596</v>
      </c>
      <c r="K551" s="22">
        <v>0</v>
      </c>
      <c r="L551" s="22">
        <v>4496</v>
      </c>
      <c r="M551" s="22">
        <v>0</v>
      </c>
      <c r="N551" s="6">
        <f t="shared" si="8"/>
        <v>312890</v>
      </c>
    </row>
    <row r="552" spans="1:14" x14ac:dyDescent="0.25">
      <c r="A552" s="9">
        <v>549</v>
      </c>
      <c r="B552" s="24" t="s">
        <v>563</v>
      </c>
      <c r="C552" s="22">
        <v>654174</v>
      </c>
      <c r="D552" s="22">
        <v>268180</v>
      </c>
      <c r="E552" s="22">
        <v>10728</v>
      </c>
      <c r="F552" s="22">
        <v>27373</v>
      </c>
      <c r="G552" s="22">
        <v>20509</v>
      </c>
      <c r="H552" s="22">
        <v>3534</v>
      </c>
      <c r="I552" s="22">
        <v>14778</v>
      </c>
      <c r="J552" s="22">
        <v>1513</v>
      </c>
      <c r="K552" s="22">
        <v>0</v>
      </c>
      <c r="L552" s="22">
        <v>0</v>
      </c>
      <c r="M552" s="22">
        <v>0</v>
      </c>
      <c r="N552" s="6">
        <f t="shared" si="8"/>
        <v>1000789</v>
      </c>
    </row>
    <row r="553" spans="1:14" x14ac:dyDescent="0.25">
      <c r="A553" s="9">
        <v>550</v>
      </c>
      <c r="B553" s="24" t="s">
        <v>564</v>
      </c>
      <c r="C553" s="22">
        <v>402120</v>
      </c>
      <c r="D553" s="22">
        <v>105836</v>
      </c>
      <c r="E553" s="22">
        <v>6329</v>
      </c>
      <c r="F553" s="22">
        <v>14207</v>
      </c>
      <c r="G553" s="22">
        <v>10029</v>
      </c>
      <c r="H553" s="22">
        <v>2331</v>
      </c>
      <c r="I553" s="22">
        <v>9764</v>
      </c>
      <c r="J553" s="22">
        <v>876</v>
      </c>
      <c r="K553" s="22">
        <v>0</v>
      </c>
      <c r="L553" s="22">
        <v>0</v>
      </c>
      <c r="M553" s="22">
        <v>0</v>
      </c>
      <c r="N553" s="6">
        <f t="shared" si="8"/>
        <v>551492</v>
      </c>
    </row>
    <row r="554" spans="1:14" x14ac:dyDescent="0.25">
      <c r="A554" s="9">
        <v>551</v>
      </c>
      <c r="B554" s="24" t="s">
        <v>565</v>
      </c>
      <c r="C554" s="22">
        <v>1800916</v>
      </c>
      <c r="D554" s="22">
        <v>727719</v>
      </c>
      <c r="E554" s="22">
        <v>30279</v>
      </c>
      <c r="F554" s="22">
        <v>50018</v>
      </c>
      <c r="G554" s="22">
        <v>48436</v>
      </c>
      <c r="H554" s="22">
        <v>12058</v>
      </c>
      <c r="I554" s="22">
        <v>61425</v>
      </c>
      <c r="J554" s="22">
        <v>3030</v>
      </c>
      <c r="K554" s="22">
        <v>0</v>
      </c>
      <c r="L554" s="22">
        <v>1487714</v>
      </c>
      <c r="M554" s="22">
        <v>0</v>
      </c>
      <c r="N554" s="6">
        <f t="shared" si="8"/>
        <v>4221595</v>
      </c>
    </row>
    <row r="555" spans="1:14" x14ac:dyDescent="0.25">
      <c r="A555" s="9">
        <v>552</v>
      </c>
      <c r="B555" s="24" t="s">
        <v>566</v>
      </c>
      <c r="C555" s="22">
        <v>67628</v>
      </c>
      <c r="D555" s="22">
        <v>57138</v>
      </c>
      <c r="E555" s="22">
        <v>1201</v>
      </c>
      <c r="F555" s="22">
        <v>3299</v>
      </c>
      <c r="G555" s="22">
        <v>707</v>
      </c>
      <c r="H555" s="22">
        <v>345</v>
      </c>
      <c r="I555" s="22">
        <v>692</v>
      </c>
      <c r="J555" s="22">
        <v>218</v>
      </c>
      <c r="K555" s="22">
        <v>0</v>
      </c>
      <c r="L555" s="22">
        <v>0</v>
      </c>
      <c r="M555" s="22">
        <v>0</v>
      </c>
      <c r="N555" s="6">
        <f t="shared" si="8"/>
        <v>131228</v>
      </c>
    </row>
    <row r="556" spans="1:14" x14ac:dyDescent="0.25">
      <c r="A556" s="9">
        <v>553</v>
      </c>
      <c r="B556" s="24" t="s">
        <v>567</v>
      </c>
      <c r="C556" s="22">
        <v>960914</v>
      </c>
      <c r="D556" s="22">
        <v>291082</v>
      </c>
      <c r="E556" s="22">
        <v>16749</v>
      </c>
      <c r="F556" s="22">
        <v>26715</v>
      </c>
      <c r="G556" s="22">
        <v>19014</v>
      </c>
      <c r="H556" s="22">
        <v>6561</v>
      </c>
      <c r="I556" s="22">
        <v>30674</v>
      </c>
      <c r="J556" s="22">
        <v>1723</v>
      </c>
      <c r="K556" s="22">
        <v>0</v>
      </c>
      <c r="L556" s="22">
        <v>104714</v>
      </c>
      <c r="M556" s="22">
        <v>0</v>
      </c>
      <c r="N556" s="6">
        <f t="shared" si="8"/>
        <v>1458146</v>
      </c>
    </row>
    <row r="557" spans="1:14" x14ac:dyDescent="0.25">
      <c r="A557" s="9">
        <v>554</v>
      </c>
      <c r="B557" s="24" t="s">
        <v>568</v>
      </c>
      <c r="C557" s="22">
        <v>330140</v>
      </c>
      <c r="D557" s="22">
        <v>116602</v>
      </c>
      <c r="E557" s="22">
        <v>5419</v>
      </c>
      <c r="F557" s="22">
        <v>13382</v>
      </c>
      <c r="G557" s="22">
        <v>11062</v>
      </c>
      <c r="H557" s="22">
        <v>1817</v>
      </c>
      <c r="I557" s="22">
        <v>7827</v>
      </c>
      <c r="J557" s="22">
        <v>831</v>
      </c>
      <c r="K557" s="22">
        <v>0</v>
      </c>
      <c r="L557" s="22">
        <v>0</v>
      </c>
      <c r="M557" s="22">
        <v>0</v>
      </c>
      <c r="N557" s="6">
        <f t="shared" si="8"/>
        <v>487080</v>
      </c>
    </row>
    <row r="558" spans="1:14" x14ac:dyDescent="0.25">
      <c r="A558" s="9">
        <v>555</v>
      </c>
      <c r="B558" s="24" t="s">
        <v>569</v>
      </c>
      <c r="C558" s="22">
        <v>171476</v>
      </c>
      <c r="D558" s="22">
        <v>76522</v>
      </c>
      <c r="E558" s="22">
        <v>3067</v>
      </c>
      <c r="F558" s="22">
        <v>7125</v>
      </c>
      <c r="G558" s="22">
        <v>5943</v>
      </c>
      <c r="H558" s="22">
        <v>989</v>
      </c>
      <c r="I558" s="22">
        <v>4631</v>
      </c>
      <c r="J558" s="22">
        <v>407</v>
      </c>
      <c r="K558" s="22">
        <v>0</v>
      </c>
      <c r="L558" s="22">
        <v>0</v>
      </c>
      <c r="M558" s="22">
        <v>0</v>
      </c>
      <c r="N558" s="6">
        <f t="shared" si="8"/>
        <v>270160</v>
      </c>
    </row>
    <row r="559" spans="1:14" x14ac:dyDescent="0.25">
      <c r="A559" s="9">
        <v>556</v>
      </c>
      <c r="B559" s="24" t="s">
        <v>570</v>
      </c>
      <c r="C559" s="22">
        <v>68222</v>
      </c>
      <c r="D559" s="22">
        <v>42514</v>
      </c>
      <c r="E559" s="22">
        <v>1282</v>
      </c>
      <c r="F559" s="22">
        <v>3592</v>
      </c>
      <c r="G559" s="22">
        <v>523</v>
      </c>
      <c r="H559" s="22">
        <v>342</v>
      </c>
      <c r="I559" s="22">
        <v>532</v>
      </c>
      <c r="J559" s="22">
        <v>221</v>
      </c>
      <c r="K559" s="22">
        <v>0</v>
      </c>
      <c r="L559" s="22">
        <v>6946</v>
      </c>
      <c r="M559" s="22">
        <v>0</v>
      </c>
      <c r="N559" s="6">
        <f t="shared" si="8"/>
        <v>124174</v>
      </c>
    </row>
    <row r="560" spans="1:14" x14ac:dyDescent="0.25">
      <c r="A560" s="9">
        <v>557</v>
      </c>
      <c r="B560" s="24" t="s">
        <v>571</v>
      </c>
      <c r="C560" s="22">
        <v>901442</v>
      </c>
      <c r="D560" s="22">
        <v>528186</v>
      </c>
      <c r="E560" s="22">
        <v>15621</v>
      </c>
      <c r="F560" s="22">
        <v>33063</v>
      </c>
      <c r="G560" s="22">
        <v>22659</v>
      </c>
      <c r="H560" s="22">
        <v>5440</v>
      </c>
      <c r="I560" s="22">
        <v>24226</v>
      </c>
      <c r="J560" s="22">
        <v>2301</v>
      </c>
      <c r="K560" s="22">
        <v>0</v>
      </c>
      <c r="L560" s="22">
        <v>0</v>
      </c>
      <c r="M560" s="22">
        <v>0</v>
      </c>
      <c r="N560" s="6">
        <f t="shared" si="8"/>
        <v>1532938</v>
      </c>
    </row>
    <row r="561" spans="1:16" x14ac:dyDescent="0.25">
      <c r="A561" s="9">
        <v>558</v>
      </c>
      <c r="B561" s="24" t="s">
        <v>572</v>
      </c>
      <c r="C561" s="22">
        <v>97724</v>
      </c>
      <c r="D561" s="22">
        <v>32000</v>
      </c>
      <c r="E561" s="22">
        <v>1718</v>
      </c>
      <c r="F561" s="22">
        <v>4533</v>
      </c>
      <c r="G561" s="22">
        <v>2459</v>
      </c>
      <c r="H561" s="22">
        <v>516</v>
      </c>
      <c r="I561" s="22">
        <v>1776</v>
      </c>
      <c r="J561" s="22">
        <v>263</v>
      </c>
      <c r="K561" s="22">
        <v>0</v>
      </c>
      <c r="L561" s="22">
        <v>0</v>
      </c>
      <c r="M561" s="22">
        <v>0</v>
      </c>
      <c r="N561" s="6">
        <f t="shared" si="8"/>
        <v>140989</v>
      </c>
    </row>
    <row r="562" spans="1:16" x14ac:dyDescent="0.25">
      <c r="A562" s="9">
        <v>559</v>
      </c>
      <c r="B562" s="24" t="s">
        <v>573</v>
      </c>
      <c r="C562" s="22">
        <v>999446</v>
      </c>
      <c r="D562" s="22">
        <v>378594</v>
      </c>
      <c r="E562" s="22">
        <v>17968</v>
      </c>
      <c r="F562" s="22">
        <v>36810</v>
      </c>
      <c r="G562" s="22">
        <v>39834</v>
      </c>
      <c r="H562" s="22">
        <v>6184</v>
      </c>
      <c r="I562" s="22">
        <v>33258</v>
      </c>
      <c r="J562" s="22">
        <v>2187</v>
      </c>
      <c r="K562" s="22">
        <v>0</v>
      </c>
      <c r="L562" s="22">
        <v>0</v>
      </c>
      <c r="M562" s="22">
        <v>0</v>
      </c>
      <c r="N562" s="6">
        <f t="shared" si="8"/>
        <v>1514281</v>
      </c>
    </row>
    <row r="563" spans="1:16" x14ac:dyDescent="0.25">
      <c r="A563" s="9">
        <v>560</v>
      </c>
      <c r="B563" s="24" t="s">
        <v>574</v>
      </c>
      <c r="C563" s="22">
        <v>410410</v>
      </c>
      <c r="D563" s="22">
        <v>165750</v>
      </c>
      <c r="E563" s="22">
        <v>7462</v>
      </c>
      <c r="F563" s="22">
        <v>14526</v>
      </c>
      <c r="G563" s="22">
        <v>11773</v>
      </c>
      <c r="H563" s="22">
        <v>2606</v>
      </c>
      <c r="I563" s="22">
        <v>12000</v>
      </c>
      <c r="J563" s="22">
        <v>940</v>
      </c>
      <c r="K563" s="22">
        <v>0</v>
      </c>
      <c r="L563" s="22">
        <v>0</v>
      </c>
      <c r="M563" s="22">
        <v>0</v>
      </c>
      <c r="N563" s="6">
        <f t="shared" si="8"/>
        <v>625467</v>
      </c>
    </row>
    <row r="564" spans="1:16" x14ac:dyDescent="0.25">
      <c r="A564" s="9">
        <v>561</v>
      </c>
      <c r="B564" s="24" t="s">
        <v>575</v>
      </c>
      <c r="C564" s="22">
        <v>338280</v>
      </c>
      <c r="D564" s="22">
        <v>184480</v>
      </c>
      <c r="E564" s="22">
        <v>5952</v>
      </c>
      <c r="F564" s="22">
        <v>16413</v>
      </c>
      <c r="G564" s="22">
        <v>5632</v>
      </c>
      <c r="H564" s="22">
        <v>1727</v>
      </c>
      <c r="I564" s="22">
        <v>4248</v>
      </c>
      <c r="J564" s="22">
        <v>935</v>
      </c>
      <c r="K564" s="22">
        <v>0</v>
      </c>
      <c r="L564" s="22">
        <v>22007</v>
      </c>
      <c r="M564" s="22">
        <v>0</v>
      </c>
      <c r="N564" s="6">
        <f t="shared" si="8"/>
        <v>579674</v>
      </c>
    </row>
    <row r="565" spans="1:16" x14ac:dyDescent="0.25">
      <c r="A565" s="9">
        <v>562</v>
      </c>
      <c r="B565" s="24" t="s">
        <v>576</v>
      </c>
      <c r="C565" s="22">
        <v>125560</v>
      </c>
      <c r="D565" s="22">
        <v>64665</v>
      </c>
      <c r="E565" s="22">
        <v>2161</v>
      </c>
      <c r="F565" s="22">
        <v>5251</v>
      </c>
      <c r="G565" s="22">
        <v>2833</v>
      </c>
      <c r="H565" s="22">
        <v>701</v>
      </c>
      <c r="I565" s="22">
        <v>2601</v>
      </c>
      <c r="J565" s="22">
        <v>317</v>
      </c>
      <c r="K565" s="22">
        <v>0</v>
      </c>
      <c r="L565" s="22">
        <v>0</v>
      </c>
      <c r="M565" s="22">
        <v>0</v>
      </c>
      <c r="N565" s="6">
        <f t="shared" si="8"/>
        <v>204089</v>
      </c>
    </row>
    <row r="566" spans="1:16" x14ac:dyDescent="0.25">
      <c r="A566" s="9">
        <v>563</v>
      </c>
      <c r="B566" s="24" t="s">
        <v>577</v>
      </c>
      <c r="C566" s="22">
        <v>112526</v>
      </c>
      <c r="D566" s="22">
        <v>47010</v>
      </c>
      <c r="E566" s="22">
        <v>2019</v>
      </c>
      <c r="F566" s="22">
        <v>5491</v>
      </c>
      <c r="G566" s="22">
        <v>2456</v>
      </c>
      <c r="H566" s="22">
        <v>580</v>
      </c>
      <c r="I566" s="22">
        <v>1635</v>
      </c>
      <c r="J566" s="22">
        <v>324</v>
      </c>
      <c r="K566" s="22">
        <v>0</v>
      </c>
      <c r="L566" s="22">
        <v>0</v>
      </c>
      <c r="M566" s="22">
        <v>0</v>
      </c>
      <c r="N566" s="6">
        <f t="shared" si="8"/>
        <v>172041</v>
      </c>
    </row>
    <row r="567" spans="1:16" x14ac:dyDescent="0.25">
      <c r="A567" s="9">
        <v>564</v>
      </c>
      <c r="B567" s="24" t="s">
        <v>578</v>
      </c>
      <c r="C567" s="22">
        <v>147074</v>
      </c>
      <c r="D567" s="22">
        <v>58724</v>
      </c>
      <c r="E567" s="22">
        <v>2280</v>
      </c>
      <c r="F567" s="22">
        <v>6817</v>
      </c>
      <c r="G567" s="22">
        <v>2228</v>
      </c>
      <c r="H567" s="22">
        <v>708</v>
      </c>
      <c r="I567" s="22">
        <v>1540</v>
      </c>
      <c r="J567" s="22">
        <v>379</v>
      </c>
      <c r="K567" s="22">
        <v>0</v>
      </c>
      <c r="L567" s="22">
        <v>0</v>
      </c>
      <c r="M567" s="22">
        <v>0</v>
      </c>
      <c r="N567" s="6">
        <f t="shared" si="8"/>
        <v>219750</v>
      </c>
    </row>
    <row r="568" spans="1:16" x14ac:dyDescent="0.25">
      <c r="A568" s="9">
        <v>565</v>
      </c>
      <c r="B568" s="24" t="s">
        <v>579</v>
      </c>
      <c r="C568" s="22">
        <v>2282790</v>
      </c>
      <c r="D568" s="22">
        <v>938864</v>
      </c>
      <c r="E568" s="22">
        <v>38116</v>
      </c>
      <c r="F568" s="22">
        <v>66521</v>
      </c>
      <c r="G568" s="22">
        <v>77940</v>
      </c>
      <c r="H568" s="22">
        <v>14969</v>
      </c>
      <c r="I568" s="22">
        <v>81338</v>
      </c>
      <c r="J568" s="22">
        <v>3539</v>
      </c>
      <c r="K568" s="22">
        <v>0</v>
      </c>
      <c r="L568" s="22">
        <v>609059</v>
      </c>
      <c r="M568" s="22">
        <v>0</v>
      </c>
      <c r="N568" s="6">
        <f t="shared" si="8"/>
        <v>4113136</v>
      </c>
    </row>
    <row r="569" spans="1:16" x14ac:dyDescent="0.25">
      <c r="A569" s="9">
        <v>566</v>
      </c>
      <c r="B569" s="24" t="s">
        <v>580</v>
      </c>
      <c r="C569" s="22">
        <v>199806</v>
      </c>
      <c r="D569" s="22">
        <v>56255</v>
      </c>
      <c r="E569" s="22">
        <v>3413</v>
      </c>
      <c r="F569" s="22">
        <v>8852</v>
      </c>
      <c r="G569" s="22">
        <v>6008</v>
      </c>
      <c r="H569" s="22">
        <v>1068</v>
      </c>
      <c r="I569" s="22">
        <v>4065</v>
      </c>
      <c r="J569" s="22">
        <v>500</v>
      </c>
      <c r="K569" s="22">
        <v>0</v>
      </c>
      <c r="L569" s="22">
        <v>8046</v>
      </c>
      <c r="M569" s="22">
        <v>0</v>
      </c>
      <c r="N569" s="6">
        <f t="shared" si="8"/>
        <v>288013</v>
      </c>
    </row>
    <row r="570" spans="1:16" x14ac:dyDescent="0.25">
      <c r="A570" s="9">
        <v>567</v>
      </c>
      <c r="B570" s="24" t="s">
        <v>581</v>
      </c>
      <c r="C570" s="22">
        <v>201086</v>
      </c>
      <c r="D570" s="22">
        <v>75400</v>
      </c>
      <c r="E570" s="22">
        <v>3630</v>
      </c>
      <c r="F570" s="22">
        <v>8488</v>
      </c>
      <c r="G570" s="22">
        <v>6767</v>
      </c>
      <c r="H570" s="22">
        <v>1155</v>
      </c>
      <c r="I570" s="22">
        <v>4896</v>
      </c>
      <c r="J570" s="22">
        <v>507</v>
      </c>
      <c r="K570" s="22">
        <v>0</v>
      </c>
      <c r="L570" s="22">
        <v>0</v>
      </c>
      <c r="M570" s="22">
        <v>0</v>
      </c>
      <c r="N570" s="6">
        <f t="shared" si="8"/>
        <v>301929</v>
      </c>
    </row>
    <row r="571" spans="1:16" x14ac:dyDescent="0.25">
      <c r="A571" s="9">
        <v>568</v>
      </c>
      <c r="B571" s="24" t="s">
        <v>582</v>
      </c>
      <c r="C571" s="22">
        <v>113534</v>
      </c>
      <c r="D571" s="22">
        <v>68851</v>
      </c>
      <c r="E571" s="22">
        <v>2005</v>
      </c>
      <c r="F571" s="22">
        <v>4911</v>
      </c>
      <c r="G571" s="22">
        <v>2978</v>
      </c>
      <c r="H571" s="22">
        <v>632</v>
      </c>
      <c r="I571" s="22">
        <v>2446</v>
      </c>
      <c r="J571" s="22">
        <v>281</v>
      </c>
      <c r="K571" s="22">
        <v>0</v>
      </c>
      <c r="L571" s="22">
        <v>0</v>
      </c>
      <c r="M571" s="22">
        <v>0</v>
      </c>
      <c r="N571" s="6">
        <f t="shared" si="8"/>
        <v>195638</v>
      </c>
    </row>
    <row r="572" spans="1:16" x14ac:dyDescent="0.25">
      <c r="A572" s="9">
        <v>569</v>
      </c>
      <c r="B572" s="24" t="s">
        <v>583</v>
      </c>
      <c r="C572" s="22">
        <v>134798</v>
      </c>
      <c r="D572" s="22">
        <v>64666</v>
      </c>
      <c r="E572" s="22">
        <v>2340</v>
      </c>
      <c r="F572" s="22">
        <v>6363</v>
      </c>
      <c r="G572" s="22">
        <v>2606</v>
      </c>
      <c r="H572" s="22">
        <v>695</v>
      </c>
      <c r="I572" s="22">
        <v>1982</v>
      </c>
      <c r="J572" s="22">
        <v>370</v>
      </c>
      <c r="K572" s="22">
        <v>0</v>
      </c>
      <c r="L572" s="22">
        <v>0</v>
      </c>
      <c r="M572" s="22">
        <v>0</v>
      </c>
      <c r="N572" s="6">
        <f t="shared" si="8"/>
        <v>213820</v>
      </c>
    </row>
    <row r="573" spans="1:16" ht="15.75" thickBot="1" x14ac:dyDescent="0.3">
      <c r="A573" s="9">
        <v>570</v>
      </c>
      <c r="B573" s="24" t="s">
        <v>584</v>
      </c>
      <c r="C573" s="22">
        <v>1131222</v>
      </c>
      <c r="D573" s="22">
        <v>429801</v>
      </c>
      <c r="E573" s="22">
        <v>19127</v>
      </c>
      <c r="F573" s="22">
        <v>37419</v>
      </c>
      <c r="G573" s="22">
        <v>37645</v>
      </c>
      <c r="H573" s="22">
        <v>7086</v>
      </c>
      <c r="I573" s="22">
        <v>35961</v>
      </c>
      <c r="J573" s="22">
        <v>2352</v>
      </c>
      <c r="K573" s="22">
        <v>0</v>
      </c>
      <c r="L573" s="22">
        <v>0</v>
      </c>
      <c r="M573" s="22">
        <v>0</v>
      </c>
      <c r="N573" s="6">
        <f t="shared" si="8"/>
        <v>1700613</v>
      </c>
    </row>
    <row r="574" spans="1:16" ht="15.75" thickBot="1" x14ac:dyDescent="0.3">
      <c r="A574" s="12"/>
      <c r="B574" s="13"/>
      <c r="C574" s="25">
        <f>SUM(C4:C573)</f>
        <v>281685285</v>
      </c>
      <c r="D574" s="25">
        <f t="shared" ref="D574:L574" si="9">SUM(D4:D573)</f>
        <v>114106676</v>
      </c>
      <c r="E574" s="25">
        <f>SUM(E4:E573)</f>
        <v>4881657</v>
      </c>
      <c r="F574" s="25">
        <f t="shared" si="9"/>
        <v>9973830</v>
      </c>
      <c r="G574" s="25">
        <f t="shared" si="9"/>
        <v>7157582</v>
      </c>
      <c r="H574" s="25">
        <f t="shared" si="9"/>
        <v>1714392</v>
      </c>
      <c r="I574" s="25">
        <f>SUM(I4:I573)</f>
        <v>7609039</v>
      </c>
      <c r="J574" s="25">
        <f t="shared" si="9"/>
        <v>581048</v>
      </c>
      <c r="K574" s="25">
        <f t="shared" si="9"/>
        <v>0</v>
      </c>
      <c r="L574" s="25">
        <f t="shared" si="9"/>
        <v>17313655</v>
      </c>
      <c r="M574" s="25">
        <f>SUM(M4:M573)</f>
        <v>845349</v>
      </c>
      <c r="N574" s="25">
        <f>SUM(N4:N573)</f>
        <v>445868513</v>
      </c>
    </row>
    <row r="575" spans="1:16" x14ac:dyDescent="0.25">
      <c r="A575" s="1"/>
      <c r="B575" s="43" t="s">
        <v>585</v>
      </c>
      <c r="C575" s="43"/>
      <c r="D575" s="43"/>
      <c r="E575" s="43"/>
      <c r="F575" s="43"/>
      <c r="G575" s="1"/>
      <c r="H575" s="1"/>
      <c r="I575" s="1"/>
      <c r="J575" s="1"/>
      <c r="K575" s="1"/>
      <c r="L575" s="14"/>
      <c r="M575" s="1"/>
      <c r="N575" s="1"/>
    </row>
    <row r="576" spans="1:16" x14ac:dyDescent="0.25">
      <c r="N576" s="30"/>
      <c r="P576" s="38"/>
    </row>
    <row r="577" spans="3:14" hidden="1" x14ac:dyDescent="0.25">
      <c r="C577" s="30">
        <v>292433385.08999997</v>
      </c>
      <c r="D577">
        <v>139068047</v>
      </c>
      <c r="E577">
        <v>8241987.2000000002</v>
      </c>
      <c r="F577" s="37">
        <v>9973830</v>
      </c>
      <c r="G577">
        <v>8155574.6000000006</v>
      </c>
      <c r="H577">
        <v>1932504.4000000001</v>
      </c>
      <c r="I577">
        <v>7634258.8000000007</v>
      </c>
      <c r="J577">
        <v>562322.20000000007</v>
      </c>
    </row>
    <row r="578" spans="3:14" hidden="1" x14ac:dyDescent="0.25"/>
    <row r="579" spans="3:14" hidden="1" x14ac:dyDescent="0.25">
      <c r="C579" s="38">
        <f>+C574-C577</f>
        <v>-10748100.089999974</v>
      </c>
      <c r="D579" s="38">
        <f t="shared" ref="D579:J579" si="10">+D574-D577</f>
        <v>-24961371</v>
      </c>
      <c r="E579" s="38">
        <f t="shared" si="10"/>
        <v>-3360330.2</v>
      </c>
      <c r="F579" s="38">
        <f t="shared" si="10"/>
        <v>0</v>
      </c>
      <c r="G579" s="38">
        <f t="shared" si="10"/>
        <v>-997992.60000000056</v>
      </c>
      <c r="H579" s="38">
        <f t="shared" si="10"/>
        <v>-218112.40000000014</v>
      </c>
      <c r="I579" s="38">
        <f t="shared" si="10"/>
        <v>-25219.800000000745</v>
      </c>
      <c r="J579" s="38">
        <f t="shared" si="10"/>
        <v>18725.79999999993</v>
      </c>
    </row>
    <row r="580" spans="3:14" hidden="1" x14ac:dyDescent="0.25"/>
    <row r="581" spans="3:14" x14ac:dyDescent="0.25">
      <c r="N581" s="38"/>
    </row>
  </sheetData>
  <sheetProtection selectLockedCells="1" selectUnlockedCells="1"/>
  <autoFilter ref="A3:N575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4"/>
  <sheetViews>
    <sheetView topLeftCell="A554" workbookViewId="0">
      <selection activeCell="C575" sqref="C575"/>
    </sheetView>
  </sheetViews>
  <sheetFormatPr baseColWidth="10" defaultRowHeight="15" x14ac:dyDescent="0.25"/>
  <cols>
    <col min="1" max="1" width="6" bestFit="1" customWidth="1"/>
    <col min="2" max="2" width="36" bestFit="1" customWidth="1"/>
    <col min="3" max="3" width="35.5703125" customWidth="1"/>
  </cols>
  <sheetData>
    <row r="1" spans="1:3" ht="72.75" customHeight="1" x14ac:dyDescent="0.25">
      <c r="A1" s="45" t="s">
        <v>0</v>
      </c>
      <c r="B1" s="45"/>
      <c r="C1" s="45"/>
    </row>
    <row r="2" spans="1:3" ht="44.25" customHeight="1" x14ac:dyDescent="0.25">
      <c r="A2" s="46" t="s">
        <v>593</v>
      </c>
      <c r="B2" s="46"/>
      <c r="C2" s="46"/>
    </row>
    <row r="3" spans="1:3" x14ac:dyDescent="0.25">
      <c r="A3" s="32" t="s">
        <v>1</v>
      </c>
      <c r="B3" s="32" t="s">
        <v>2</v>
      </c>
      <c r="C3" s="39" t="s">
        <v>588</v>
      </c>
    </row>
    <row r="4" spans="1:3" x14ac:dyDescent="0.25">
      <c r="A4" s="28">
        <v>1</v>
      </c>
      <c r="B4" s="23" t="s">
        <v>15</v>
      </c>
      <c r="C4" s="40">
        <v>63</v>
      </c>
    </row>
    <row r="5" spans="1:3" x14ac:dyDescent="0.25">
      <c r="A5" s="9">
        <v>2</v>
      </c>
      <c r="B5" s="23" t="s">
        <v>16</v>
      </c>
      <c r="C5" s="40">
        <v>3836</v>
      </c>
    </row>
    <row r="6" spans="1:3" x14ac:dyDescent="0.25">
      <c r="A6" s="9">
        <v>3</v>
      </c>
      <c r="B6" s="23" t="s">
        <v>17</v>
      </c>
      <c r="C6" s="40">
        <v>191</v>
      </c>
    </row>
    <row r="7" spans="1:3" x14ac:dyDescent="0.25">
      <c r="A7" s="9">
        <v>4</v>
      </c>
      <c r="B7" s="23" t="s">
        <v>18</v>
      </c>
      <c r="C7" s="40">
        <v>83</v>
      </c>
    </row>
    <row r="8" spans="1:3" x14ac:dyDescent="0.25">
      <c r="A8" s="9">
        <v>5</v>
      </c>
      <c r="B8" s="10" t="s">
        <v>19</v>
      </c>
      <c r="C8" s="40">
        <v>3998</v>
      </c>
    </row>
    <row r="9" spans="1:3" x14ac:dyDescent="0.25">
      <c r="A9" s="9">
        <v>6</v>
      </c>
      <c r="B9" s="10" t="s">
        <v>20</v>
      </c>
      <c r="C9" s="40">
        <v>3036</v>
      </c>
    </row>
    <row r="10" spans="1:3" x14ac:dyDescent="0.25">
      <c r="A10" s="9">
        <v>7</v>
      </c>
      <c r="B10" s="10" t="s">
        <v>21</v>
      </c>
      <c r="C10" s="40">
        <v>207</v>
      </c>
    </row>
    <row r="11" spans="1:3" x14ac:dyDescent="0.25">
      <c r="A11" s="9">
        <v>8</v>
      </c>
      <c r="B11" s="10" t="s">
        <v>22</v>
      </c>
      <c r="C11" s="40">
        <v>154</v>
      </c>
    </row>
    <row r="12" spans="1:3" x14ac:dyDescent="0.25">
      <c r="A12" s="9">
        <v>9</v>
      </c>
      <c r="B12" s="10" t="s">
        <v>23</v>
      </c>
      <c r="C12" s="40">
        <v>512</v>
      </c>
    </row>
    <row r="13" spans="1:3" x14ac:dyDescent="0.25">
      <c r="A13" s="9">
        <v>10</v>
      </c>
      <c r="B13" s="10" t="s">
        <v>24</v>
      </c>
      <c r="C13" s="40">
        <v>3160</v>
      </c>
    </row>
    <row r="14" spans="1:3" x14ac:dyDescent="0.25">
      <c r="A14" s="9">
        <v>11</v>
      </c>
      <c r="B14" s="10" t="s">
        <v>25</v>
      </c>
      <c r="C14" s="40">
        <v>106</v>
      </c>
    </row>
    <row r="15" spans="1:3" x14ac:dyDescent="0.25">
      <c r="A15" s="9">
        <v>12</v>
      </c>
      <c r="B15" s="10" t="s">
        <v>26</v>
      </c>
      <c r="C15" s="40">
        <v>975</v>
      </c>
    </row>
    <row r="16" spans="1:3" x14ac:dyDescent="0.25">
      <c r="A16" s="9">
        <v>13</v>
      </c>
      <c r="B16" s="10" t="s">
        <v>27</v>
      </c>
      <c r="C16" s="40">
        <v>441</v>
      </c>
    </row>
    <row r="17" spans="1:3" x14ac:dyDescent="0.25">
      <c r="A17" s="9">
        <v>14</v>
      </c>
      <c r="B17" s="10" t="s">
        <v>28</v>
      </c>
      <c r="C17" s="40">
        <v>5096</v>
      </c>
    </row>
    <row r="18" spans="1:3" x14ac:dyDescent="0.25">
      <c r="A18" s="9">
        <v>15</v>
      </c>
      <c r="B18" s="10" t="s">
        <v>29</v>
      </c>
      <c r="C18" s="40">
        <v>415</v>
      </c>
    </row>
    <row r="19" spans="1:3" x14ac:dyDescent="0.25">
      <c r="A19" s="9">
        <v>16</v>
      </c>
      <c r="B19" s="10" t="s">
        <v>30</v>
      </c>
      <c r="C19" s="40">
        <v>746</v>
      </c>
    </row>
    <row r="20" spans="1:3" x14ac:dyDescent="0.25">
      <c r="A20" s="9">
        <v>17</v>
      </c>
      <c r="B20" s="10" t="s">
        <v>31</v>
      </c>
      <c r="C20" s="40">
        <v>278</v>
      </c>
    </row>
    <row r="21" spans="1:3" x14ac:dyDescent="0.25">
      <c r="A21" s="9">
        <v>18</v>
      </c>
      <c r="B21" s="10" t="s">
        <v>32</v>
      </c>
      <c r="C21" s="40">
        <v>72</v>
      </c>
    </row>
    <row r="22" spans="1:3" x14ac:dyDescent="0.25">
      <c r="A22" s="9">
        <v>19</v>
      </c>
      <c r="B22" s="10" t="s">
        <v>33</v>
      </c>
      <c r="C22" s="40">
        <v>212</v>
      </c>
    </row>
    <row r="23" spans="1:3" x14ac:dyDescent="0.25">
      <c r="A23" s="9">
        <v>20</v>
      </c>
      <c r="B23" s="10" t="s">
        <v>34</v>
      </c>
      <c r="C23" s="40">
        <v>469</v>
      </c>
    </row>
    <row r="24" spans="1:3" x14ac:dyDescent="0.25">
      <c r="A24" s="9">
        <v>21</v>
      </c>
      <c r="B24" s="10" t="s">
        <v>35</v>
      </c>
      <c r="C24" s="40">
        <v>1416</v>
      </c>
    </row>
    <row r="25" spans="1:3" x14ac:dyDescent="0.25">
      <c r="A25" s="9">
        <v>22</v>
      </c>
      <c r="B25" s="10" t="s">
        <v>36</v>
      </c>
      <c r="C25" s="40">
        <v>164</v>
      </c>
    </row>
    <row r="26" spans="1:3" x14ac:dyDescent="0.25">
      <c r="A26" s="9">
        <v>23</v>
      </c>
      <c r="B26" s="10" t="s">
        <v>37</v>
      </c>
      <c r="C26" s="40">
        <v>2658</v>
      </c>
    </row>
    <row r="27" spans="1:3" x14ac:dyDescent="0.25">
      <c r="A27" s="9">
        <v>24</v>
      </c>
      <c r="B27" s="10" t="s">
        <v>38</v>
      </c>
      <c r="C27" s="40">
        <v>276</v>
      </c>
    </row>
    <row r="28" spans="1:3" x14ac:dyDescent="0.25">
      <c r="A28" s="9">
        <v>25</v>
      </c>
      <c r="B28" s="10" t="s">
        <v>39</v>
      </c>
      <c r="C28" s="40">
        <v>1650</v>
      </c>
    </row>
    <row r="29" spans="1:3" x14ac:dyDescent="0.25">
      <c r="A29" s="9">
        <v>26</v>
      </c>
      <c r="B29" s="10" t="s">
        <v>40</v>
      </c>
      <c r="C29" s="40">
        <v>958</v>
      </c>
    </row>
    <row r="30" spans="1:3" x14ac:dyDescent="0.25">
      <c r="A30" s="9">
        <v>27</v>
      </c>
      <c r="B30" s="10" t="s">
        <v>41</v>
      </c>
      <c r="C30" s="40">
        <v>198</v>
      </c>
    </row>
    <row r="31" spans="1:3" x14ac:dyDescent="0.25">
      <c r="A31" s="9">
        <v>28</v>
      </c>
      <c r="B31" s="10" t="s">
        <v>42</v>
      </c>
      <c r="C31" s="40">
        <v>2238</v>
      </c>
    </row>
    <row r="32" spans="1:3" x14ac:dyDescent="0.25">
      <c r="A32" s="9">
        <v>29</v>
      </c>
      <c r="B32" s="10" t="s">
        <v>43</v>
      </c>
      <c r="C32" s="40">
        <v>338</v>
      </c>
    </row>
    <row r="33" spans="1:3" x14ac:dyDescent="0.25">
      <c r="A33" s="9">
        <v>30</v>
      </c>
      <c r="B33" s="10" t="s">
        <v>44</v>
      </c>
      <c r="C33" s="40">
        <v>6474</v>
      </c>
    </row>
    <row r="34" spans="1:3" x14ac:dyDescent="0.25">
      <c r="A34" s="9">
        <v>31</v>
      </c>
      <c r="B34" s="10" t="s">
        <v>45</v>
      </c>
      <c r="C34" s="40">
        <v>572</v>
      </c>
    </row>
    <row r="35" spans="1:3" x14ac:dyDescent="0.25">
      <c r="A35" s="9">
        <v>32</v>
      </c>
      <c r="B35" s="10" t="s">
        <v>46</v>
      </c>
      <c r="C35" s="40">
        <v>89</v>
      </c>
    </row>
    <row r="36" spans="1:3" x14ac:dyDescent="0.25">
      <c r="A36" s="9">
        <v>33</v>
      </c>
      <c r="B36" s="10" t="s">
        <v>47</v>
      </c>
      <c r="C36" s="40">
        <v>380</v>
      </c>
    </row>
    <row r="37" spans="1:3" x14ac:dyDescent="0.25">
      <c r="A37" s="9">
        <v>34</v>
      </c>
      <c r="B37" s="10" t="s">
        <v>48</v>
      </c>
      <c r="C37" s="40">
        <v>130</v>
      </c>
    </row>
    <row r="38" spans="1:3" x14ac:dyDescent="0.25">
      <c r="A38" s="9">
        <v>35</v>
      </c>
      <c r="B38" s="10" t="s">
        <v>49</v>
      </c>
      <c r="C38" s="40">
        <v>59</v>
      </c>
    </row>
    <row r="39" spans="1:3" x14ac:dyDescent="0.25">
      <c r="A39" s="9">
        <v>36</v>
      </c>
      <c r="B39" s="10" t="s">
        <v>50</v>
      </c>
      <c r="C39" s="40">
        <v>433</v>
      </c>
    </row>
    <row r="40" spans="1:3" x14ac:dyDescent="0.25">
      <c r="A40" s="9">
        <v>37</v>
      </c>
      <c r="B40" s="10" t="s">
        <v>51</v>
      </c>
      <c r="C40" s="40">
        <v>345</v>
      </c>
    </row>
    <row r="41" spans="1:3" x14ac:dyDescent="0.25">
      <c r="A41" s="9">
        <v>38</v>
      </c>
      <c r="B41" s="10" t="s">
        <v>52</v>
      </c>
      <c r="C41" s="40">
        <v>155</v>
      </c>
    </row>
    <row r="42" spans="1:3" x14ac:dyDescent="0.25">
      <c r="A42" s="9">
        <v>39</v>
      </c>
      <c r="B42" s="10" t="s">
        <v>53</v>
      </c>
      <c r="C42" s="40">
        <v>16589</v>
      </c>
    </row>
    <row r="43" spans="1:3" x14ac:dyDescent="0.25">
      <c r="A43" s="9">
        <v>40</v>
      </c>
      <c r="B43" s="10" t="s">
        <v>54</v>
      </c>
      <c r="C43" s="40">
        <v>477</v>
      </c>
    </row>
    <row r="44" spans="1:3" x14ac:dyDescent="0.25">
      <c r="A44" s="9">
        <v>41</v>
      </c>
      <c r="B44" s="10" t="s">
        <v>55</v>
      </c>
      <c r="C44" s="40">
        <v>2368</v>
      </c>
    </row>
    <row r="45" spans="1:3" x14ac:dyDescent="0.25">
      <c r="A45" s="9">
        <v>42</v>
      </c>
      <c r="B45" s="10" t="s">
        <v>56</v>
      </c>
      <c r="C45" s="40">
        <v>1217</v>
      </c>
    </row>
    <row r="46" spans="1:3" x14ac:dyDescent="0.25">
      <c r="A46" s="9">
        <v>43</v>
      </c>
      <c r="B46" s="10" t="s">
        <v>57</v>
      </c>
      <c r="C46" s="40">
        <v>17261</v>
      </c>
    </row>
    <row r="47" spans="1:3" x14ac:dyDescent="0.25">
      <c r="A47" s="9">
        <v>44</v>
      </c>
      <c r="B47" s="10" t="s">
        <v>58</v>
      </c>
      <c r="C47" s="40">
        <v>5148</v>
      </c>
    </row>
    <row r="48" spans="1:3" x14ac:dyDescent="0.25">
      <c r="A48" s="9">
        <v>45</v>
      </c>
      <c r="B48" s="10" t="s">
        <v>59</v>
      </c>
      <c r="C48" s="40">
        <v>925</v>
      </c>
    </row>
    <row r="49" spans="1:3" x14ac:dyDescent="0.25">
      <c r="A49" s="9">
        <v>46</v>
      </c>
      <c r="B49" s="10" t="s">
        <v>60</v>
      </c>
      <c r="C49" s="40">
        <v>452</v>
      </c>
    </row>
    <row r="50" spans="1:3" x14ac:dyDescent="0.25">
      <c r="A50" s="9">
        <v>47</v>
      </c>
      <c r="B50" s="10" t="s">
        <v>61</v>
      </c>
      <c r="C50" s="40">
        <v>37</v>
      </c>
    </row>
    <row r="51" spans="1:3" x14ac:dyDescent="0.25">
      <c r="A51" s="9">
        <v>48</v>
      </c>
      <c r="B51" s="10" t="s">
        <v>62</v>
      </c>
      <c r="C51" s="40">
        <v>112</v>
      </c>
    </row>
    <row r="52" spans="1:3" x14ac:dyDescent="0.25">
      <c r="A52" s="9">
        <v>49</v>
      </c>
      <c r="B52" s="10" t="s">
        <v>63</v>
      </c>
      <c r="C52" s="40">
        <v>90</v>
      </c>
    </row>
    <row r="53" spans="1:3" x14ac:dyDescent="0.25">
      <c r="A53" s="9">
        <v>50</v>
      </c>
      <c r="B53" s="10" t="s">
        <v>64</v>
      </c>
      <c r="C53" s="40">
        <v>313</v>
      </c>
    </row>
    <row r="54" spans="1:3" x14ac:dyDescent="0.25">
      <c r="A54" s="9">
        <v>51</v>
      </c>
      <c r="B54" s="10" t="s">
        <v>65</v>
      </c>
      <c r="C54" s="40">
        <v>424</v>
      </c>
    </row>
    <row r="55" spans="1:3" x14ac:dyDescent="0.25">
      <c r="A55" s="9">
        <v>52</v>
      </c>
      <c r="B55" s="10" t="s">
        <v>66</v>
      </c>
      <c r="C55" s="40">
        <v>661</v>
      </c>
    </row>
    <row r="56" spans="1:3" x14ac:dyDescent="0.25">
      <c r="A56" s="9">
        <v>53</v>
      </c>
      <c r="B56" s="10" t="s">
        <v>67</v>
      </c>
      <c r="C56" s="40">
        <v>155</v>
      </c>
    </row>
    <row r="57" spans="1:3" x14ac:dyDescent="0.25">
      <c r="A57" s="9">
        <v>54</v>
      </c>
      <c r="B57" s="10" t="s">
        <v>68</v>
      </c>
      <c r="C57" s="40">
        <v>64</v>
      </c>
    </row>
    <row r="58" spans="1:3" x14ac:dyDescent="0.25">
      <c r="A58" s="9">
        <v>55</v>
      </c>
      <c r="B58" s="10" t="s">
        <v>69</v>
      </c>
      <c r="C58" s="40">
        <v>1279</v>
      </c>
    </row>
    <row r="59" spans="1:3" x14ac:dyDescent="0.25">
      <c r="A59" s="9">
        <v>56</v>
      </c>
      <c r="B59" s="10" t="s">
        <v>70</v>
      </c>
      <c r="C59" s="40">
        <v>110</v>
      </c>
    </row>
    <row r="60" spans="1:3" x14ac:dyDescent="0.25">
      <c r="A60" s="9">
        <v>57</v>
      </c>
      <c r="B60" s="10" t="s">
        <v>71</v>
      </c>
      <c r="C60" s="40">
        <v>5052</v>
      </c>
    </row>
    <row r="61" spans="1:3" x14ac:dyDescent="0.25">
      <c r="A61" s="9">
        <v>58</v>
      </c>
      <c r="B61" s="10" t="s">
        <v>72</v>
      </c>
      <c r="C61" s="40">
        <v>996</v>
      </c>
    </row>
    <row r="62" spans="1:3" x14ac:dyDescent="0.25">
      <c r="A62" s="9">
        <v>59</v>
      </c>
      <c r="B62" s="10" t="s">
        <v>73</v>
      </c>
      <c r="C62" s="40">
        <v>4926</v>
      </c>
    </row>
    <row r="63" spans="1:3" x14ac:dyDescent="0.25">
      <c r="A63" s="9">
        <v>60</v>
      </c>
      <c r="B63" s="10" t="s">
        <v>74</v>
      </c>
      <c r="C63" s="40">
        <v>186</v>
      </c>
    </row>
    <row r="64" spans="1:3" x14ac:dyDescent="0.25">
      <c r="A64" s="9">
        <v>61</v>
      </c>
      <c r="B64" s="10" t="s">
        <v>75</v>
      </c>
      <c r="C64" s="40">
        <v>305</v>
      </c>
    </row>
    <row r="65" spans="1:3" x14ac:dyDescent="0.25">
      <c r="A65" s="9">
        <v>62</v>
      </c>
      <c r="B65" s="10" t="s">
        <v>76</v>
      </c>
      <c r="C65" s="40">
        <v>37</v>
      </c>
    </row>
    <row r="66" spans="1:3" x14ac:dyDescent="0.25">
      <c r="A66" s="9">
        <v>63</v>
      </c>
      <c r="B66" s="10" t="s">
        <v>77</v>
      </c>
      <c r="C66" s="40">
        <v>321</v>
      </c>
    </row>
    <row r="67" spans="1:3" x14ac:dyDescent="0.25">
      <c r="A67" s="9">
        <v>64</v>
      </c>
      <c r="B67" s="10" t="s">
        <v>78</v>
      </c>
      <c r="C67" s="40">
        <v>713</v>
      </c>
    </row>
    <row r="68" spans="1:3" x14ac:dyDescent="0.25">
      <c r="A68" s="9">
        <v>65</v>
      </c>
      <c r="B68" s="10" t="s">
        <v>79</v>
      </c>
      <c r="C68" s="40">
        <v>93</v>
      </c>
    </row>
    <row r="69" spans="1:3" x14ac:dyDescent="0.25">
      <c r="A69" s="9">
        <v>66</v>
      </c>
      <c r="B69" s="10" t="s">
        <v>80</v>
      </c>
      <c r="C69" s="40">
        <v>536</v>
      </c>
    </row>
    <row r="70" spans="1:3" x14ac:dyDescent="0.25">
      <c r="A70" s="9">
        <v>67</v>
      </c>
      <c r="B70" s="10" t="s">
        <v>81</v>
      </c>
      <c r="C70" s="40">
        <v>99381</v>
      </c>
    </row>
    <row r="71" spans="1:3" x14ac:dyDescent="0.25">
      <c r="A71" s="9">
        <v>68</v>
      </c>
      <c r="B71" s="10" t="s">
        <v>82</v>
      </c>
      <c r="C71" s="40">
        <v>3351</v>
      </c>
    </row>
    <row r="72" spans="1:3" x14ac:dyDescent="0.25">
      <c r="A72" s="9">
        <v>69</v>
      </c>
      <c r="B72" s="10" t="s">
        <v>83</v>
      </c>
      <c r="C72" s="40">
        <v>235</v>
      </c>
    </row>
    <row r="73" spans="1:3" x14ac:dyDescent="0.25">
      <c r="A73" s="9">
        <v>70</v>
      </c>
      <c r="B73" s="10" t="s">
        <v>84</v>
      </c>
      <c r="C73" s="40">
        <v>591</v>
      </c>
    </row>
    <row r="74" spans="1:3" x14ac:dyDescent="0.25">
      <c r="A74" s="9">
        <v>71</v>
      </c>
      <c r="B74" s="10" t="s">
        <v>85</v>
      </c>
      <c r="C74" s="40">
        <v>252</v>
      </c>
    </row>
    <row r="75" spans="1:3" x14ac:dyDescent="0.25">
      <c r="A75" s="9">
        <v>72</v>
      </c>
      <c r="B75" s="10" t="s">
        <v>86</v>
      </c>
      <c r="C75" s="40">
        <v>7756</v>
      </c>
    </row>
    <row r="76" spans="1:3" x14ac:dyDescent="0.25">
      <c r="A76" s="9">
        <v>73</v>
      </c>
      <c r="B76" s="10" t="s">
        <v>87</v>
      </c>
      <c r="C76" s="40">
        <v>4391</v>
      </c>
    </row>
    <row r="77" spans="1:3" x14ac:dyDescent="0.25">
      <c r="A77" s="9">
        <v>74</v>
      </c>
      <c r="B77" s="10" t="s">
        <v>88</v>
      </c>
      <c r="C77" s="40">
        <v>34</v>
      </c>
    </row>
    <row r="78" spans="1:3" x14ac:dyDescent="0.25">
      <c r="A78" s="9">
        <v>75</v>
      </c>
      <c r="B78" s="10" t="s">
        <v>89</v>
      </c>
      <c r="C78" s="40">
        <v>386</v>
      </c>
    </row>
    <row r="79" spans="1:3" x14ac:dyDescent="0.25">
      <c r="A79" s="9">
        <v>76</v>
      </c>
      <c r="B79" s="10" t="s">
        <v>90</v>
      </c>
      <c r="C79" s="40">
        <v>287</v>
      </c>
    </row>
    <row r="80" spans="1:3" x14ac:dyDescent="0.25">
      <c r="A80" s="9">
        <v>77</v>
      </c>
      <c r="B80" s="10" t="s">
        <v>91</v>
      </c>
      <c r="C80" s="40">
        <v>326</v>
      </c>
    </row>
    <row r="81" spans="1:3" x14ac:dyDescent="0.25">
      <c r="A81" s="9">
        <v>78</v>
      </c>
      <c r="B81" s="10" t="s">
        <v>92</v>
      </c>
      <c r="C81" s="40">
        <v>240</v>
      </c>
    </row>
    <row r="82" spans="1:3" x14ac:dyDescent="0.25">
      <c r="A82" s="9">
        <v>79</v>
      </c>
      <c r="B82" s="10" t="s">
        <v>93</v>
      </c>
      <c r="C82" s="40">
        <v>20049</v>
      </c>
    </row>
    <row r="83" spans="1:3" x14ac:dyDescent="0.25">
      <c r="A83" s="9">
        <v>80</v>
      </c>
      <c r="B83" s="10" t="s">
        <v>94</v>
      </c>
      <c r="C83" s="40">
        <v>126</v>
      </c>
    </row>
    <row r="84" spans="1:3" x14ac:dyDescent="0.25">
      <c r="A84" s="9">
        <v>81</v>
      </c>
      <c r="B84" s="10" t="s">
        <v>95</v>
      </c>
      <c r="C84" s="40">
        <v>157</v>
      </c>
    </row>
    <row r="85" spans="1:3" x14ac:dyDescent="0.25">
      <c r="A85" s="9">
        <v>82</v>
      </c>
      <c r="B85" s="10" t="s">
        <v>96</v>
      </c>
      <c r="C85" s="40">
        <v>326</v>
      </c>
    </row>
    <row r="86" spans="1:3" x14ac:dyDescent="0.25">
      <c r="A86" s="9">
        <v>83</v>
      </c>
      <c r="B86" s="10" t="s">
        <v>97</v>
      </c>
      <c r="C86" s="40">
        <v>1467</v>
      </c>
    </row>
    <row r="87" spans="1:3" x14ac:dyDescent="0.25">
      <c r="A87" s="9">
        <v>84</v>
      </c>
      <c r="B87" s="10" t="s">
        <v>98</v>
      </c>
      <c r="C87" s="40">
        <v>786</v>
      </c>
    </row>
    <row r="88" spans="1:3" x14ac:dyDescent="0.25">
      <c r="A88" s="9">
        <v>85</v>
      </c>
      <c r="B88" s="10" t="s">
        <v>99</v>
      </c>
      <c r="C88" s="40">
        <v>2503</v>
      </c>
    </row>
    <row r="89" spans="1:3" x14ac:dyDescent="0.25">
      <c r="A89" s="9">
        <v>86</v>
      </c>
      <c r="B89" s="10" t="s">
        <v>100</v>
      </c>
      <c r="C89" s="40">
        <v>100</v>
      </c>
    </row>
    <row r="90" spans="1:3" x14ac:dyDescent="0.25">
      <c r="A90" s="9">
        <v>87</v>
      </c>
      <c r="B90" s="10" t="s">
        <v>101</v>
      </c>
      <c r="C90" s="40">
        <v>498</v>
      </c>
    </row>
    <row r="91" spans="1:3" x14ac:dyDescent="0.25">
      <c r="A91" s="9">
        <v>88</v>
      </c>
      <c r="B91" s="10" t="s">
        <v>102</v>
      </c>
      <c r="C91" s="40">
        <v>217</v>
      </c>
    </row>
    <row r="92" spans="1:3" x14ac:dyDescent="0.25">
      <c r="A92" s="9">
        <v>89</v>
      </c>
      <c r="B92" s="10" t="s">
        <v>103</v>
      </c>
      <c r="C92" s="40">
        <v>175</v>
      </c>
    </row>
    <row r="93" spans="1:3" x14ac:dyDescent="0.25">
      <c r="A93" s="9">
        <v>90</v>
      </c>
      <c r="B93" s="10" t="s">
        <v>104</v>
      </c>
      <c r="C93" s="40">
        <v>618</v>
      </c>
    </row>
    <row r="94" spans="1:3" x14ac:dyDescent="0.25">
      <c r="A94" s="9">
        <v>91</v>
      </c>
      <c r="B94" s="10" t="s">
        <v>105</v>
      </c>
      <c r="C94" s="40">
        <v>1060</v>
      </c>
    </row>
    <row r="95" spans="1:3" x14ac:dyDescent="0.25">
      <c r="A95" s="9">
        <v>92</v>
      </c>
      <c r="B95" s="10" t="s">
        <v>106</v>
      </c>
      <c r="C95" s="40">
        <v>185</v>
      </c>
    </row>
    <row r="96" spans="1:3" x14ac:dyDescent="0.25">
      <c r="A96" s="9">
        <v>93</v>
      </c>
      <c r="B96" s="10" t="s">
        <v>107</v>
      </c>
      <c r="C96" s="40">
        <v>98</v>
      </c>
    </row>
    <row r="97" spans="1:3" x14ac:dyDescent="0.25">
      <c r="A97" s="9">
        <v>94</v>
      </c>
      <c r="B97" s="10" t="s">
        <v>108</v>
      </c>
      <c r="C97" s="40">
        <v>146</v>
      </c>
    </row>
    <row r="98" spans="1:3" x14ac:dyDescent="0.25">
      <c r="A98" s="9">
        <v>95</v>
      </c>
      <c r="B98" s="10" t="s">
        <v>109</v>
      </c>
      <c r="C98" s="40">
        <v>342</v>
      </c>
    </row>
    <row r="99" spans="1:3" x14ac:dyDescent="0.25">
      <c r="A99" s="9">
        <v>96</v>
      </c>
      <c r="B99" s="10" t="s">
        <v>110</v>
      </c>
      <c r="C99" s="40">
        <v>124</v>
      </c>
    </row>
    <row r="100" spans="1:3" x14ac:dyDescent="0.25">
      <c r="A100" s="9">
        <v>97</v>
      </c>
      <c r="B100" s="10" t="s">
        <v>111</v>
      </c>
      <c r="C100" s="40">
        <v>157</v>
      </c>
    </row>
    <row r="101" spans="1:3" x14ac:dyDescent="0.25">
      <c r="A101" s="9">
        <v>98</v>
      </c>
      <c r="B101" s="10" t="s">
        <v>112</v>
      </c>
      <c r="C101" s="40">
        <v>318</v>
      </c>
    </row>
    <row r="102" spans="1:3" x14ac:dyDescent="0.25">
      <c r="A102" s="9">
        <v>99</v>
      </c>
      <c r="B102" s="10" t="s">
        <v>113</v>
      </c>
      <c r="C102" s="40">
        <v>31</v>
      </c>
    </row>
    <row r="103" spans="1:3" x14ac:dyDescent="0.25">
      <c r="A103" s="9">
        <v>100</v>
      </c>
      <c r="B103" s="10" t="s">
        <v>114</v>
      </c>
      <c r="C103" s="40">
        <v>29</v>
      </c>
    </row>
    <row r="104" spans="1:3" x14ac:dyDescent="0.25">
      <c r="A104" s="9">
        <v>101</v>
      </c>
      <c r="B104" s="10" t="s">
        <v>115</v>
      </c>
      <c r="C104" s="40">
        <v>56</v>
      </c>
    </row>
    <row r="105" spans="1:3" x14ac:dyDescent="0.25">
      <c r="A105" s="9">
        <v>102</v>
      </c>
      <c r="B105" s="10" t="s">
        <v>116</v>
      </c>
      <c r="C105" s="40">
        <v>439</v>
      </c>
    </row>
    <row r="106" spans="1:3" x14ac:dyDescent="0.25">
      <c r="A106" s="9">
        <v>103</v>
      </c>
      <c r="B106" s="10" t="s">
        <v>117</v>
      </c>
      <c r="C106" s="40">
        <v>1094</v>
      </c>
    </row>
    <row r="107" spans="1:3" x14ac:dyDescent="0.25">
      <c r="A107" s="9">
        <v>104</v>
      </c>
      <c r="B107" s="10" t="s">
        <v>118</v>
      </c>
      <c r="C107" s="40">
        <v>382</v>
      </c>
    </row>
    <row r="108" spans="1:3" x14ac:dyDescent="0.25">
      <c r="A108" s="9">
        <v>105</v>
      </c>
      <c r="B108" s="10" t="s">
        <v>119</v>
      </c>
      <c r="C108" s="40">
        <v>585</v>
      </c>
    </row>
    <row r="109" spans="1:3" x14ac:dyDescent="0.25">
      <c r="A109" s="9">
        <v>106</v>
      </c>
      <c r="B109" s="10" t="s">
        <v>120</v>
      </c>
      <c r="C109" s="40">
        <v>48</v>
      </c>
    </row>
    <row r="110" spans="1:3" x14ac:dyDescent="0.25">
      <c r="A110" s="9">
        <v>107</v>
      </c>
      <c r="B110" s="10" t="s">
        <v>121</v>
      </c>
      <c r="C110" s="40">
        <v>2585</v>
      </c>
    </row>
    <row r="111" spans="1:3" x14ac:dyDescent="0.25">
      <c r="A111" s="9">
        <v>108</v>
      </c>
      <c r="B111" s="10" t="s">
        <v>122</v>
      </c>
      <c r="C111" s="40">
        <v>246</v>
      </c>
    </row>
    <row r="112" spans="1:3" x14ac:dyDescent="0.25">
      <c r="A112" s="9">
        <v>109</v>
      </c>
      <c r="B112" s="10" t="s">
        <v>123</v>
      </c>
      <c r="C112" s="40">
        <v>102</v>
      </c>
    </row>
    <row r="113" spans="1:3" x14ac:dyDescent="0.25">
      <c r="A113" s="9">
        <v>110</v>
      </c>
      <c r="B113" s="10" t="s">
        <v>124</v>
      </c>
      <c r="C113" s="40">
        <v>157</v>
      </c>
    </row>
    <row r="114" spans="1:3" x14ac:dyDescent="0.25">
      <c r="A114" s="9">
        <v>111</v>
      </c>
      <c r="B114" s="10" t="s">
        <v>125</v>
      </c>
      <c r="C114" s="40">
        <v>390</v>
      </c>
    </row>
    <row r="115" spans="1:3" x14ac:dyDescent="0.25">
      <c r="A115" s="9">
        <v>112</v>
      </c>
      <c r="B115" s="10" t="s">
        <v>126</v>
      </c>
      <c r="C115" s="40">
        <v>248</v>
      </c>
    </row>
    <row r="116" spans="1:3" x14ac:dyDescent="0.25">
      <c r="A116" s="9">
        <v>113</v>
      </c>
      <c r="B116" s="10" t="s">
        <v>127</v>
      </c>
      <c r="C116" s="40">
        <v>485</v>
      </c>
    </row>
    <row r="117" spans="1:3" x14ac:dyDescent="0.25">
      <c r="A117" s="9">
        <v>114</v>
      </c>
      <c r="B117" s="10" t="s">
        <v>128</v>
      </c>
      <c r="C117" s="40">
        <v>57</v>
      </c>
    </row>
    <row r="118" spans="1:3" x14ac:dyDescent="0.25">
      <c r="A118" s="9">
        <v>115</v>
      </c>
      <c r="B118" s="10" t="s">
        <v>129</v>
      </c>
      <c r="C118" s="40">
        <v>1213</v>
      </c>
    </row>
    <row r="119" spans="1:3" x14ac:dyDescent="0.25">
      <c r="A119" s="9">
        <v>116</v>
      </c>
      <c r="B119" s="10" t="s">
        <v>130</v>
      </c>
      <c r="C119" s="40">
        <v>311</v>
      </c>
    </row>
    <row r="120" spans="1:3" x14ac:dyDescent="0.25">
      <c r="A120" s="9">
        <v>117</v>
      </c>
      <c r="B120" s="10" t="s">
        <v>131</v>
      </c>
      <c r="C120" s="40">
        <v>183</v>
      </c>
    </row>
    <row r="121" spans="1:3" x14ac:dyDescent="0.25">
      <c r="A121" s="9">
        <v>118</v>
      </c>
      <c r="B121" s="10" t="s">
        <v>132</v>
      </c>
      <c r="C121" s="40">
        <v>559</v>
      </c>
    </row>
    <row r="122" spans="1:3" x14ac:dyDescent="0.25">
      <c r="A122" s="9">
        <v>119</v>
      </c>
      <c r="B122" s="10" t="s">
        <v>133</v>
      </c>
      <c r="C122" s="40">
        <v>55</v>
      </c>
    </row>
    <row r="123" spans="1:3" x14ac:dyDescent="0.25">
      <c r="A123" s="9">
        <v>120</v>
      </c>
      <c r="B123" s="10" t="s">
        <v>134</v>
      </c>
      <c r="C123" s="40">
        <v>61</v>
      </c>
    </row>
    <row r="124" spans="1:3" x14ac:dyDescent="0.25">
      <c r="A124" s="9">
        <v>121</v>
      </c>
      <c r="B124" s="10" t="s">
        <v>135</v>
      </c>
      <c r="C124" s="40">
        <v>50</v>
      </c>
    </row>
    <row r="125" spans="1:3" x14ac:dyDescent="0.25">
      <c r="A125" s="9">
        <v>122</v>
      </c>
      <c r="B125" s="10" t="s">
        <v>136</v>
      </c>
      <c r="C125" s="40">
        <v>54</v>
      </c>
    </row>
    <row r="126" spans="1:3" x14ac:dyDescent="0.25">
      <c r="A126" s="9">
        <v>123</v>
      </c>
      <c r="B126" s="10" t="s">
        <v>137</v>
      </c>
      <c r="C126" s="40">
        <v>223</v>
      </c>
    </row>
    <row r="127" spans="1:3" x14ac:dyDescent="0.25">
      <c r="A127" s="9">
        <v>124</v>
      </c>
      <c r="B127" s="10" t="s">
        <v>138</v>
      </c>
      <c r="C127" s="40">
        <v>2089</v>
      </c>
    </row>
    <row r="128" spans="1:3" x14ac:dyDescent="0.25">
      <c r="A128" s="9">
        <v>125</v>
      </c>
      <c r="B128" s="10" t="s">
        <v>139</v>
      </c>
      <c r="C128" s="40">
        <v>1290</v>
      </c>
    </row>
    <row r="129" spans="1:3" x14ac:dyDescent="0.25">
      <c r="A129" s="9">
        <v>126</v>
      </c>
      <c r="B129" s="10" t="s">
        <v>140</v>
      </c>
      <c r="C129" s="40">
        <v>412</v>
      </c>
    </row>
    <row r="130" spans="1:3" x14ac:dyDescent="0.25">
      <c r="A130" s="9">
        <v>127</v>
      </c>
      <c r="B130" s="10" t="s">
        <v>141</v>
      </c>
      <c r="C130" s="40">
        <v>121</v>
      </c>
    </row>
    <row r="131" spans="1:3" x14ac:dyDescent="0.25">
      <c r="A131" s="9">
        <v>128</v>
      </c>
      <c r="B131" s="10" t="s">
        <v>142</v>
      </c>
      <c r="C131" s="40">
        <v>105</v>
      </c>
    </row>
    <row r="132" spans="1:3" x14ac:dyDescent="0.25">
      <c r="A132" s="9">
        <v>129</v>
      </c>
      <c r="B132" s="10" t="s">
        <v>143</v>
      </c>
      <c r="C132" s="40">
        <v>315</v>
      </c>
    </row>
    <row r="133" spans="1:3" x14ac:dyDescent="0.25">
      <c r="A133" s="9">
        <v>130</v>
      </c>
      <c r="B133" s="10" t="s">
        <v>144</v>
      </c>
      <c r="C133" s="40">
        <v>387</v>
      </c>
    </row>
    <row r="134" spans="1:3" x14ac:dyDescent="0.25">
      <c r="A134" s="9">
        <v>131</v>
      </c>
      <c r="B134" s="10" t="s">
        <v>145</v>
      </c>
      <c r="C134" s="40">
        <v>874</v>
      </c>
    </row>
    <row r="135" spans="1:3" x14ac:dyDescent="0.25">
      <c r="A135" s="9">
        <v>132</v>
      </c>
      <c r="B135" s="10" t="s">
        <v>146</v>
      </c>
      <c r="C135" s="40">
        <v>171</v>
      </c>
    </row>
    <row r="136" spans="1:3" x14ac:dyDescent="0.25">
      <c r="A136" s="9">
        <v>133</v>
      </c>
      <c r="B136" s="10" t="s">
        <v>147</v>
      </c>
      <c r="C136" s="40">
        <v>351</v>
      </c>
    </row>
    <row r="137" spans="1:3" x14ac:dyDescent="0.25">
      <c r="A137" s="9">
        <v>134</v>
      </c>
      <c r="B137" s="10" t="s">
        <v>148</v>
      </c>
      <c r="C137" s="40">
        <v>2205</v>
      </c>
    </row>
    <row r="138" spans="1:3" x14ac:dyDescent="0.25">
      <c r="A138" s="9">
        <v>135</v>
      </c>
      <c r="B138" s="10" t="s">
        <v>149</v>
      </c>
      <c r="C138" s="40">
        <v>896</v>
      </c>
    </row>
    <row r="139" spans="1:3" x14ac:dyDescent="0.25">
      <c r="A139" s="9">
        <v>136</v>
      </c>
      <c r="B139" s="10" t="s">
        <v>150</v>
      </c>
      <c r="C139" s="40">
        <v>985</v>
      </c>
    </row>
    <row r="140" spans="1:3" x14ac:dyDescent="0.25">
      <c r="A140" s="9">
        <v>137</v>
      </c>
      <c r="B140" s="10" t="s">
        <v>151</v>
      </c>
      <c r="C140" s="40">
        <v>683</v>
      </c>
    </row>
    <row r="141" spans="1:3" x14ac:dyDescent="0.25">
      <c r="A141" s="9">
        <v>138</v>
      </c>
      <c r="B141" s="10" t="s">
        <v>152</v>
      </c>
      <c r="C141" s="40">
        <v>36</v>
      </c>
    </row>
    <row r="142" spans="1:3" x14ac:dyDescent="0.25">
      <c r="A142" s="9">
        <v>139</v>
      </c>
      <c r="B142" s="10" t="s">
        <v>153</v>
      </c>
      <c r="C142" s="40">
        <v>164</v>
      </c>
    </row>
    <row r="143" spans="1:3" x14ac:dyDescent="0.25">
      <c r="A143" s="9">
        <v>140</v>
      </c>
      <c r="B143" s="10" t="s">
        <v>154</v>
      </c>
      <c r="C143" s="40">
        <v>64</v>
      </c>
    </row>
    <row r="144" spans="1:3" x14ac:dyDescent="0.25">
      <c r="A144" s="9">
        <v>141</v>
      </c>
      <c r="B144" s="10" t="s">
        <v>155</v>
      </c>
      <c r="C144" s="40">
        <v>1063</v>
      </c>
    </row>
    <row r="145" spans="1:3" x14ac:dyDescent="0.25">
      <c r="A145" s="9">
        <v>142</v>
      </c>
      <c r="B145" s="10" t="s">
        <v>156</v>
      </c>
      <c r="C145" s="40">
        <v>69</v>
      </c>
    </row>
    <row r="146" spans="1:3" x14ac:dyDescent="0.25">
      <c r="A146" s="9">
        <v>143</v>
      </c>
      <c r="B146" s="10" t="s">
        <v>157</v>
      </c>
      <c r="C146" s="40">
        <v>1150</v>
      </c>
    </row>
    <row r="147" spans="1:3" x14ac:dyDescent="0.25">
      <c r="A147" s="9">
        <v>144</v>
      </c>
      <c r="B147" s="10" t="s">
        <v>158</v>
      </c>
      <c r="C147" s="40">
        <v>80</v>
      </c>
    </row>
    <row r="148" spans="1:3" x14ac:dyDescent="0.25">
      <c r="A148" s="9">
        <v>145</v>
      </c>
      <c r="B148" s="10" t="s">
        <v>159</v>
      </c>
      <c r="C148" s="40">
        <v>701</v>
      </c>
    </row>
    <row r="149" spans="1:3" x14ac:dyDescent="0.25">
      <c r="A149" s="9">
        <v>146</v>
      </c>
      <c r="B149" s="10" t="s">
        <v>160</v>
      </c>
      <c r="C149" s="40">
        <v>233</v>
      </c>
    </row>
    <row r="150" spans="1:3" x14ac:dyDescent="0.25">
      <c r="A150" s="9">
        <v>147</v>
      </c>
      <c r="B150" s="10" t="s">
        <v>161</v>
      </c>
      <c r="C150" s="40">
        <v>133</v>
      </c>
    </row>
    <row r="151" spans="1:3" x14ac:dyDescent="0.25">
      <c r="A151" s="9">
        <v>148</v>
      </c>
      <c r="B151" s="10" t="s">
        <v>162</v>
      </c>
      <c r="C151" s="40">
        <v>545</v>
      </c>
    </row>
    <row r="152" spans="1:3" x14ac:dyDescent="0.25">
      <c r="A152" s="9">
        <v>149</v>
      </c>
      <c r="B152" s="10" t="s">
        <v>163</v>
      </c>
      <c r="C152" s="40">
        <v>165</v>
      </c>
    </row>
    <row r="153" spans="1:3" x14ac:dyDescent="0.25">
      <c r="A153" s="9">
        <v>150</v>
      </c>
      <c r="B153" s="10" t="s">
        <v>164</v>
      </c>
      <c r="C153" s="40">
        <v>1120</v>
      </c>
    </row>
    <row r="154" spans="1:3" x14ac:dyDescent="0.25">
      <c r="A154" s="9">
        <v>151</v>
      </c>
      <c r="B154" s="10" t="s">
        <v>165</v>
      </c>
      <c r="C154" s="40">
        <v>24</v>
      </c>
    </row>
    <row r="155" spans="1:3" x14ac:dyDescent="0.25">
      <c r="A155" s="9">
        <v>152</v>
      </c>
      <c r="B155" s="10" t="s">
        <v>166</v>
      </c>
      <c r="C155" s="40">
        <v>186</v>
      </c>
    </row>
    <row r="156" spans="1:3" x14ac:dyDescent="0.25">
      <c r="A156" s="9">
        <v>153</v>
      </c>
      <c r="B156" s="10" t="s">
        <v>167</v>
      </c>
      <c r="C156" s="40">
        <v>387</v>
      </c>
    </row>
    <row r="157" spans="1:3" x14ac:dyDescent="0.25">
      <c r="A157" s="9">
        <v>154</v>
      </c>
      <c r="B157" s="10" t="s">
        <v>168</v>
      </c>
      <c r="C157" s="40">
        <v>258</v>
      </c>
    </row>
    <row r="158" spans="1:3" x14ac:dyDescent="0.25">
      <c r="A158" s="9">
        <v>155</v>
      </c>
      <c r="B158" s="10" t="s">
        <v>169</v>
      </c>
      <c r="C158" s="40">
        <v>103</v>
      </c>
    </row>
    <row r="159" spans="1:3" x14ac:dyDescent="0.25">
      <c r="A159" s="9">
        <v>156</v>
      </c>
      <c r="B159" s="10" t="s">
        <v>170</v>
      </c>
      <c r="C159" s="40">
        <v>325</v>
      </c>
    </row>
    <row r="160" spans="1:3" x14ac:dyDescent="0.25">
      <c r="A160" s="9">
        <v>157</v>
      </c>
      <c r="B160" s="10" t="s">
        <v>171</v>
      </c>
      <c r="C160" s="40">
        <v>2690</v>
      </c>
    </row>
    <row r="161" spans="1:3" x14ac:dyDescent="0.25">
      <c r="A161" s="9">
        <v>158</v>
      </c>
      <c r="B161" s="10" t="s">
        <v>172</v>
      </c>
      <c r="C161" s="40">
        <v>342</v>
      </c>
    </row>
    <row r="162" spans="1:3" x14ac:dyDescent="0.25">
      <c r="A162" s="9">
        <v>159</v>
      </c>
      <c r="B162" s="10" t="s">
        <v>173</v>
      </c>
      <c r="C162" s="40">
        <v>452</v>
      </c>
    </row>
    <row r="163" spans="1:3" x14ac:dyDescent="0.25">
      <c r="A163" s="9">
        <v>160</v>
      </c>
      <c r="B163" s="10" t="s">
        <v>174</v>
      </c>
      <c r="C163" s="40">
        <v>155</v>
      </c>
    </row>
    <row r="164" spans="1:3" x14ac:dyDescent="0.25">
      <c r="A164" s="9">
        <v>161</v>
      </c>
      <c r="B164" s="10" t="s">
        <v>175</v>
      </c>
      <c r="C164" s="40">
        <v>219</v>
      </c>
    </row>
    <row r="165" spans="1:3" x14ac:dyDescent="0.25">
      <c r="A165" s="9">
        <v>162</v>
      </c>
      <c r="B165" s="10" t="s">
        <v>176</v>
      </c>
      <c r="C165" s="40">
        <v>154</v>
      </c>
    </row>
    <row r="166" spans="1:3" x14ac:dyDescent="0.25">
      <c r="A166" s="9">
        <v>163</v>
      </c>
      <c r="B166" s="10" t="s">
        <v>177</v>
      </c>
      <c r="C166" s="40">
        <v>118</v>
      </c>
    </row>
    <row r="167" spans="1:3" x14ac:dyDescent="0.25">
      <c r="A167" s="9">
        <v>164</v>
      </c>
      <c r="B167" s="10" t="s">
        <v>178</v>
      </c>
      <c r="C167" s="40">
        <v>221</v>
      </c>
    </row>
    <row r="168" spans="1:3" x14ac:dyDescent="0.25">
      <c r="A168" s="9">
        <v>165</v>
      </c>
      <c r="B168" s="10" t="s">
        <v>179</v>
      </c>
      <c r="C168" s="40">
        <v>133</v>
      </c>
    </row>
    <row r="169" spans="1:3" x14ac:dyDescent="0.25">
      <c r="A169" s="9">
        <v>166</v>
      </c>
      <c r="B169" s="10" t="s">
        <v>180</v>
      </c>
      <c r="C169" s="40">
        <v>1100</v>
      </c>
    </row>
    <row r="170" spans="1:3" x14ac:dyDescent="0.25">
      <c r="A170" s="9">
        <v>167</v>
      </c>
      <c r="B170" s="10" t="s">
        <v>181</v>
      </c>
      <c r="C170" s="40">
        <v>203</v>
      </c>
    </row>
    <row r="171" spans="1:3" x14ac:dyDescent="0.25">
      <c r="A171" s="9">
        <v>168</v>
      </c>
      <c r="B171" s="10" t="s">
        <v>182</v>
      </c>
      <c r="C171" s="40">
        <v>72</v>
      </c>
    </row>
    <row r="172" spans="1:3" x14ac:dyDescent="0.25">
      <c r="A172" s="9">
        <v>169</v>
      </c>
      <c r="B172" s="10" t="s">
        <v>183</v>
      </c>
      <c r="C172" s="40">
        <v>332</v>
      </c>
    </row>
    <row r="173" spans="1:3" x14ac:dyDescent="0.25">
      <c r="A173" s="9">
        <v>170</v>
      </c>
      <c r="B173" s="10" t="s">
        <v>184</v>
      </c>
      <c r="C173" s="40">
        <v>304</v>
      </c>
    </row>
    <row r="174" spans="1:3" x14ac:dyDescent="0.25">
      <c r="A174" s="9">
        <v>171</v>
      </c>
      <c r="B174" s="10" t="s">
        <v>185</v>
      </c>
      <c r="C174" s="40">
        <v>1938</v>
      </c>
    </row>
    <row r="175" spans="1:3" x14ac:dyDescent="0.25">
      <c r="A175" s="9">
        <v>172</v>
      </c>
      <c r="B175" s="10" t="s">
        <v>186</v>
      </c>
      <c r="C175" s="40">
        <v>58</v>
      </c>
    </row>
    <row r="176" spans="1:3" x14ac:dyDescent="0.25">
      <c r="A176" s="9">
        <v>173</v>
      </c>
      <c r="B176" s="10" t="s">
        <v>187</v>
      </c>
      <c r="C176" s="40">
        <v>122</v>
      </c>
    </row>
    <row r="177" spans="1:3" x14ac:dyDescent="0.25">
      <c r="A177" s="9">
        <v>174</v>
      </c>
      <c r="B177" s="10" t="s">
        <v>188</v>
      </c>
      <c r="C177" s="40">
        <v>463</v>
      </c>
    </row>
    <row r="178" spans="1:3" x14ac:dyDescent="0.25">
      <c r="A178" s="9">
        <v>175</v>
      </c>
      <c r="B178" s="10" t="s">
        <v>189</v>
      </c>
      <c r="C178" s="40">
        <v>111</v>
      </c>
    </row>
    <row r="179" spans="1:3" x14ac:dyDescent="0.25">
      <c r="A179" s="9">
        <v>176</v>
      </c>
      <c r="B179" s="10" t="s">
        <v>190</v>
      </c>
      <c r="C179" s="40">
        <v>309</v>
      </c>
    </row>
    <row r="180" spans="1:3" x14ac:dyDescent="0.25">
      <c r="A180" s="9">
        <v>177</v>
      </c>
      <c r="B180" s="10" t="s">
        <v>191</v>
      </c>
      <c r="C180" s="40">
        <v>1037</v>
      </c>
    </row>
    <row r="181" spans="1:3" x14ac:dyDescent="0.25">
      <c r="A181" s="9">
        <v>178</v>
      </c>
      <c r="B181" s="10" t="s">
        <v>192</v>
      </c>
      <c r="C181" s="40">
        <v>545</v>
      </c>
    </row>
    <row r="182" spans="1:3" x14ac:dyDescent="0.25">
      <c r="A182" s="9">
        <v>179</v>
      </c>
      <c r="B182" s="10" t="s">
        <v>193</v>
      </c>
      <c r="C182" s="40">
        <v>182</v>
      </c>
    </row>
    <row r="183" spans="1:3" x14ac:dyDescent="0.25">
      <c r="A183" s="9">
        <v>180</v>
      </c>
      <c r="B183" s="10" t="s">
        <v>194</v>
      </c>
      <c r="C183" s="40">
        <v>189</v>
      </c>
    </row>
    <row r="184" spans="1:3" x14ac:dyDescent="0.25">
      <c r="A184" s="9">
        <v>181</v>
      </c>
      <c r="B184" s="10" t="s">
        <v>195</v>
      </c>
      <c r="C184" s="40">
        <v>61</v>
      </c>
    </row>
    <row r="185" spans="1:3" x14ac:dyDescent="0.25">
      <c r="A185" s="9">
        <v>182</v>
      </c>
      <c r="B185" s="10" t="s">
        <v>196</v>
      </c>
      <c r="C185" s="40">
        <v>168</v>
      </c>
    </row>
    <row r="186" spans="1:3" x14ac:dyDescent="0.25">
      <c r="A186" s="9">
        <v>183</v>
      </c>
      <c r="B186" s="10" t="s">
        <v>197</v>
      </c>
      <c r="C186" s="40">
        <v>124</v>
      </c>
    </row>
    <row r="187" spans="1:3" x14ac:dyDescent="0.25">
      <c r="A187" s="9">
        <v>184</v>
      </c>
      <c r="B187" s="10" t="s">
        <v>198</v>
      </c>
      <c r="C187" s="40">
        <v>32781</v>
      </c>
    </row>
    <row r="188" spans="1:3" x14ac:dyDescent="0.25">
      <c r="A188" s="9">
        <v>185</v>
      </c>
      <c r="B188" s="10" t="s">
        <v>199</v>
      </c>
      <c r="C188" s="40">
        <v>784</v>
      </c>
    </row>
    <row r="189" spans="1:3" x14ac:dyDescent="0.25">
      <c r="A189" s="9">
        <v>186</v>
      </c>
      <c r="B189" s="10" t="s">
        <v>200</v>
      </c>
      <c r="C189" s="40">
        <v>45</v>
      </c>
    </row>
    <row r="190" spans="1:3" x14ac:dyDescent="0.25">
      <c r="A190" s="9">
        <v>187</v>
      </c>
      <c r="B190" s="10" t="s">
        <v>201</v>
      </c>
      <c r="C190" s="40">
        <v>135</v>
      </c>
    </row>
    <row r="191" spans="1:3" x14ac:dyDescent="0.25">
      <c r="A191" s="9">
        <v>188</v>
      </c>
      <c r="B191" s="10" t="s">
        <v>202</v>
      </c>
      <c r="C191" s="40">
        <v>788</v>
      </c>
    </row>
    <row r="192" spans="1:3" x14ac:dyDescent="0.25">
      <c r="A192" s="9">
        <v>189</v>
      </c>
      <c r="B192" s="10" t="s">
        <v>203</v>
      </c>
      <c r="C192" s="40">
        <v>424</v>
      </c>
    </row>
    <row r="193" spans="1:3" x14ac:dyDescent="0.25">
      <c r="A193" s="9">
        <v>190</v>
      </c>
      <c r="B193" s="10" t="s">
        <v>204</v>
      </c>
      <c r="C193" s="40">
        <v>2099</v>
      </c>
    </row>
    <row r="194" spans="1:3" x14ac:dyDescent="0.25">
      <c r="A194" s="9">
        <v>191</v>
      </c>
      <c r="B194" s="10" t="s">
        <v>205</v>
      </c>
      <c r="C194" s="40">
        <v>24</v>
      </c>
    </row>
    <row r="195" spans="1:3" x14ac:dyDescent="0.25">
      <c r="A195" s="9">
        <v>192</v>
      </c>
      <c r="B195" s="10" t="s">
        <v>206</v>
      </c>
      <c r="C195" s="40">
        <v>163</v>
      </c>
    </row>
    <row r="196" spans="1:3" x14ac:dyDescent="0.25">
      <c r="A196" s="9">
        <v>193</v>
      </c>
      <c r="B196" s="10" t="s">
        <v>207</v>
      </c>
      <c r="C196" s="40">
        <v>403</v>
      </c>
    </row>
    <row r="197" spans="1:3" x14ac:dyDescent="0.25">
      <c r="A197" s="9">
        <v>194</v>
      </c>
      <c r="B197" s="10" t="s">
        <v>208</v>
      </c>
      <c r="C197" s="40">
        <v>220</v>
      </c>
    </row>
    <row r="198" spans="1:3" x14ac:dyDescent="0.25">
      <c r="A198" s="9">
        <v>195</v>
      </c>
      <c r="B198" s="10" t="s">
        <v>209</v>
      </c>
      <c r="C198" s="40">
        <v>112</v>
      </c>
    </row>
    <row r="199" spans="1:3" x14ac:dyDescent="0.25">
      <c r="A199" s="9">
        <v>196</v>
      </c>
      <c r="B199" s="10" t="s">
        <v>210</v>
      </c>
      <c r="C199" s="40">
        <v>43</v>
      </c>
    </row>
    <row r="200" spans="1:3" x14ac:dyDescent="0.25">
      <c r="A200" s="9">
        <v>197</v>
      </c>
      <c r="B200" s="10" t="s">
        <v>211</v>
      </c>
      <c r="C200" s="40">
        <v>469</v>
      </c>
    </row>
    <row r="201" spans="1:3" x14ac:dyDescent="0.25">
      <c r="A201" s="9">
        <v>198</v>
      </c>
      <c r="B201" s="10" t="s">
        <v>212</v>
      </c>
      <c r="C201" s="40">
        <v>2863</v>
      </c>
    </row>
    <row r="202" spans="1:3" x14ac:dyDescent="0.25">
      <c r="A202" s="9">
        <v>199</v>
      </c>
      <c r="B202" s="10" t="s">
        <v>213</v>
      </c>
      <c r="C202" s="40">
        <v>39</v>
      </c>
    </row>
    <row r="203" spans="1:3" x14ac:dyDescent="0.25">
      <c r="A203" s="9">
        <v>200</v>
      </c>
      <c r="B203" s="10" t="s">
        <v>214</v>
      </c>
      <c r="C203" s="40">
        <v>284</v>
      </c>
    </row>
    <row r="204" spans="1:3" x14ac:dyDescent="0.25">
      <c r="A204" s="9">
        <v>201</v>
      </c>
      <c r="B204" s="10" t="s">
        <v>215</v>
      </c>
      <c r="C204" s="40">
        <v>141</v>
      </c>
    </row>
    <row r="205" spans="1:3" x14ac:dyDescent="0.25">
      <c r="A205" s="9">
        <v>202</v>
      </c>
      <c r="B205" s="10" t="s">
        <v>216</v>
      </c>
      <c r="C205" s="40">
        <v>379</v>
      </c>
    </row>
    <row r="206" spans="1:3" x14ac:dyDescent="0.25">
      <c r="A206" s="9">
        <v>203</v>
      </c>
      <c r="B206" s="10" t="s">
        <v>217</v>
      </c>
      <c r="C206" s="40">
        <v>270</v>
      </c>
    </row>
    <row r="207" spans="1:3" x14ac:dyDescent="0.25">
      <c r="A207" s="9">
        <v>204</v>
      </c>
      <c r="B207" s="10" t="s">
        <v>218</v>
      </c>
      <c r="C207" s="40">
        <v>184</v>
      </c>
    </row>
    <row r="208" spans="1:3" x14ac:dyDescent="0.25">
      <c r="A208" s="9">
        <v>205</v>
      </c>
      <c r="B208" s="10" t="s">
        <v>219</v>
      </c>
      <c r="C208" s="40">
        <v>1357</v>
      </c>
    </row>
    <row r="209" spans="1:3" x14ac:dyDescent="0.25">
      <c r="A209" s="9">
        <v>206</v>
      </c>
      <c r="B209" s="10" t="s">
        <v>220</v>
      </c>
      <c r="C209" s="40">
        <v>194</v>
      </c>
    </row>
    <row r="210" spans="1:3" x14ac:dyDescent="0.25">
      <c r="A210" s="9">
        <v>207</v>
      </c>
      <c r="B210" s="10" t="s">
        <v>221</v>
      </c>
      <c r="C210" s="40">
        <v>1672</v>
      </c>
    </row>
    <row r="211" spans="1:3" x14ac:dyDescent="0.25">
      <c r="A211" s="9">
        <v>208</v>
      </c>
      <c r="B211" s="10" t="s">
        <v>222</v>
      </c>
      <c r="C211" s="40">
        <v>547</v>
      </c>
    </row>
    <row r="212" spans="1:3" x14ac:dyDescent="0.25">
      <c r="A212" s="9">
        <v>209</v>
      </c>
      <c r="B212" s="10" t="s">
        <v>223</v>
      </c>
      <c r="C212" s="40">
        <v>93</v>
      </c>
    </row>
    <row r="213" spans="1:3" x14ac:dyDescent="0.25">
      <c r="A213" s="9">
        <v>210</v>
      </c>
      <c r="B213" s="10" t="s">
        <v>224</v>
      </c>
      <c r="C213" s="40">
        <v>757</v>
      </c>
    </row>
    <row r="214" spans="1:3" x14ac:dyDescent="0.25">
      <c r="A214" s="9">
        <v>211</v>
      </c>
      <c r="B214" s="10" t="s">
        <v>225</v>
      </c>
      <c r="C214" s="40">
        <v>257</v>
      </c>
    </row>
    <row r="215" spans="1:3" x14ac:dyDescent="0.25">
      <c r="A215" s="9">
        <v>212</v>
      </c>
      <c r="B215" s="10" t="s">
        <v>226</v>
      </c>
      <c r="C215" s="40">
        <v>233</v>
      </c>
    </row>
    <row r="216" spans="1:3" x14ac:dyDescent="0.25">
      <c r="A216" s="9">
        <v>213</v>
      </c>
      <c r="B216" s="10" t="s">
        <v>227</v>
      </c>
      <c r="C216" s="40">
        <v>315</v>
      </c>
    </row>
    <row r="217" spans="1:3" x14ac:dyDescent="0.25">
      <c r="A217" s="9">
        <v>214</v>
      </c>
      <c r="B217" s="10" t="s">
        <v>228</v>
      </c>
      <c r="C217" s="40">
        <v>180</v>
      </c>
    </row>
    <row r="218" spans="1:3" x14ac:dyDescent="0.25">
      <c r="A218" s="9">
        <v>215</v>
      </c>
      <c r="B218" s="10" t="s">
        <v>229</v>
      </c>
      <c r="C218" s="40">
        <v>99</v>
      </c>
    </row>
    <row r="219" spans="1:3" x14ac:dyDescent="0.25">
      <c r="A219" s="9">
        <v>216</v>
      </c>
      <c r="B219" s="10" t="s">
        <v>230</v>
      </c>
      <c r="C219" s="40">
        <v>107</v>
      </c>
    </row>
    <row r="220" spans="1:3" x14ac:dyDescent="0.25">
      <c r="A220" s="11">
        <v>217</v>
      </c>
      <c r="B220" s="10" t="s">
        <v>231</v>
      </c>
      <c r="C220" s="40">
        <v>280</v>
      </c>
    </row>
    <row r="221" spans="1:3" x14ac:dyDescent="0.25">
      <c r="A221" s="9">
        <v>218</v>
      </c>
      <c r="B221" s="10" t="s">
        <v>232</v>
      </c>
      <c r="C221" s="40">
        <v>42</v>
      </c>
    </row>
    <row r="222" spans="1:3" x14ac:dyDescent="0.25">
      <c r="A222" s="9">
        <v>219</v>
      </c>
      <c r="B222" s="10" t="s">
        <v>233</v>
      </c>
      <c r="C222" s="40">
        <v>225</v>
      </c>
    </row>
    <row r="223" spans="1:3" x14ac:dyDescent="0.25">
      <c r="A223" s="9">
        <v>220</v>
      </c>
      <c r="B223" s="10" t="s">
        <v>234</v>
      </c>
      <c r="C223" s="40">
        <v>306</v>
      </c>
    </row>
    <row r="224" spans="1:3" x14ac:dyDescent="0.25">
      <c r="A224" s="9">
        <v>221</v>
      </c>
      <c r="B224" s="10" t="s">
        <v>235</v>
      </c>
      <c r="C224" s="40">
        <v>122</v>
      </c>
    </row>
    <row r="225" spans="1:3" x14ac:dyDescent="0.25">
      <c r="A225" s="9">
        <v>222</v>
      </c>
      <c r="B225" s="10" t="s">
        <v>236</v>
      </c>
      <c r="C225" s="40">
        <v>119</v>
      </c>
    </row>
    <row r="226" spans="1:3" x14ac:dyDescent="0.25">
      <c r="A226" s="9">
        <v>223</v>
      </c>
      <c r="B226" s="10" t="s">
        <v>237</v>
      </c>
      <c r="C226" s="40">
        <v>46</v>
      </c>
    </row>
    <row r="227" spans="1:3" x14ac:dyDescent="0.25">
      <c r="A227" s="9">
        <v>224</v>
      </c>
      <c r="B227" s="10" t="s">
        <v>238</v>
      </c>
      <c r="C227" s="40">
        <v>69</v>
      </c>
    </row>
    <row r="228" spans="1:3" x14ac:dyDescent="0.25">
      <c r="A228" s="9">
        <v>225</v>
      </c>
      <c r="B228" s="10" t="s">
        <v>239</v>
      </c>
      <c r="C228" s="40">
        <v>444</v>
      </c>
    </row>
    <row r="229" spans="1:3" x14ac:dyDescent="0.25">
      <c r="A229" s="9">
        <v>226</v>
      </c>
      <c r="B229" s="10" t="s">
        <v>240</v>
      </c>
      <c r="C229" s="40">
        <v>279</v>
      </c>
    </row>
    <row r="230" spans="1:3" x14ac:dyDescent="0.25">
      <c r="A230" s="9">
        <v>227</v>
      </c>
      <c r="B230" s="10" t="s">
        <v>241</v>
      </c>
      <c r="C230" s="40">
        <v>2698</v>
      </c>
    </row>
    <row r="231" spans="1:3" x14ac:dyDescent="0.25">
      <c r="A231" s="9">
        <v>228</v>
      </c>
      <c r="B231" s="10" t="s">
        <v>242</v>
      </c>
      <c r="C231" s="40">
        <v>69</v>
      </c>
    </row>
    <row r="232" spans="1:3" x14ac:dyDescent="0.25">
      <c r="A232" s="9">
        <v>229</v>
      </c>
      <c r="B232" s="10" t="s">
        <v>243</v>
      </c>
      <c r="C232" s="40">
        <v>778</v>
      </c>
    </row>
    <row r="233" spans="1:3" x14ac:dyDescent="0.25">
      <c r="A233" s="9">
        <v>230</v>
      </c>
      <c r="B233" s="10" t="s">
        <v>244</v>
      </c>
      <c r="C233" s="40">
        <v>107</v>
      </c>
    </row>
    <row r="234" spans="1:3" x14ac:dyDescent="0.25">
      <c r="A234" s="9">
        <v>231</v>
      </c>
      <c r="B234" s="10" t="s">
        <v>245</v>
      </c>
      <c r="C234" s="40">
        <v>441</v>
      </c>
    </row>
    <row r="235" spans="1:3" x14ac:dyDescent="0.25">
      <c r="A235" s="9">
        <v>232</v>
      </c>
      <c r="B235" s="10" t="s">
        <v>246</v>
      </c>
      <c r="C235" s="40">
        <v>1744</v>
      </c>
    </row>
    <row r="236" spans="1:3" x14ac:dyDescent="0.25">
      <c r="A236" s="9">
        <v>233</v>
      </c>
      <c r="B236" s="10" t="s">
        <v>247</v>
      </c>
      <c r="C236" s="40">
        <v>232</v>
      </c>
    </row>
    <row r="237" spans="1:3" x14ac:dyDescent="0.25">
      <c r="A237" s="9">
        <v>234</v>
      </c>
      <c r="B237" s="10" t="s">
        <v>248</v>
      </c>
      <c r="C237" s="40">
        <v>535</v>
      </c>
    </row>
    <row r="238" spans="1:3" x14ac:dyDescent="0.25">
      <c r="A238" s="9">
        <v>235</v>
      </c>
      <c r="B238" s="10" t="s">
        <v>249</v>
      </c>
      <c r="C238" s="40">
        <v>320</v>
      </c>
    </row>
    <row r="239" spans="1:3" x14ac:dyDescent="0.25">
      <c r="A239" s="9">
        <v>236</v>
      </c>
      <c r="B239" s="10" t="s">
        <v>250</v>
      </c>
      <c r="C239" s="40">
        <v>117</v>
      </c>
    </row>
    <row r="240" spans="1:3" x14ac:dyDescent="0.25">
      <c r="A240" s="9">
        <v>237</v>
      </c>
      <c r="B240" s="10" t="s">
        <v>251</v>
      </c>
      <c r="C240" s="40">
        <v>204</v>
      </c>
    </row>
    <row r="241" spans="1:3" x14ac:dyDescent="0.25">
      <c r="A241" s="9">
        <v>238</v>
      </c>
      <c r="B241" s="10" t="s">
        <v>252</v>
      </c>
      <c r="C241" s="40">
        <v>86</v>
      </c>
    </row>
    <row r="242" spans="1:3" x14ac:dyDescent="0.25">
      <c r="A242" s="9">
        <v>239</v>
      </c>
      <c r="B242" s="10" t="s">
        <v>253</v>
      </c>
      <c r="C242" s="40">
        <v>139</v>
      </c>
    </row>
    <row r="243" spans="1:3" x14ac:dyDescent="0.25">
      <c r="A243" s="9">
        <v>240</v>
      </c>
      <c r="B243" s="10" t="s">
        <v>254</v>
      </c>
      <c r="C243" s="40">
        <v>205</v>
      </c>
    </row>
    <row r="244" spans="1:3" x14ac:dyDescent="0.25">
      <c r="A244" s="9">
        <v>241</v>
      </c>
      <c r="B244" s="10" t="s">
        <v>255</v>
      </c>
      <c r="C244" s="40">
        <v>105</v>
      </c>
    </row>
    <row r="245" spans="1:3" x14ac:dyDescent="0.25">
      <c r="A245" s="9">
        <v>242</v>
      </c>
      <c r="B245" s="10" t="s">
        <v>256</v>
      </c>
      <c r="C245" s="40">
        <v>1014</v>
      </c>
    </row>
    <row r="246" spans="1:3" x14ac:dyDescent="0.25">
      <c r="A246" s="9">
        <v>243</v>
      </c>
      <c r="B246" s="10" t="s">
        <v>257</v>
      </c>
      <c r="C246" s="40">
        <v>245</v>
      </c>
    </row>
    <row r="247" spans="1:3" x14ac:dyDescent="0.25">
      <c r="A247" s="9">
        <v>244</v>
      </c>
      <c r="B247" s="10" t="s">
        <v>258</v>
      </c>
      <c r="C247" s="40">
        <v>294</v>
      </c>
    </row>
    <row r="248" spans="1:3" x14ac:dyDescent="0.25">
      <c r="A248" s="9">
        <v>245</v>
      </c>
      <c r="B248" s="10" t="s">
        <v>259</v>
      </c>
      <c r="C248" s="40">
        <v>102</v>
      </c>
    </row>
    <row r="249" spans="1:3" x14ac:dyDescent="0.25">
      <c r="A249" s="9">
        <v>246</v>
      </c>
      <c r="B249" s="10" t="s">
        <v>260</v>
      </c>
      <c r="C249" s="40">
        <v>46</v>
      </c>
    </row>
    <row r="250" spans="1:3" x14ac:dyDescent="0.25">
      <c r="A250" s="9">
        <v>247</v>
      </c>
      <c r="B250" s="10" t="s">
        <v>261</v>
      </c>
      <c r="C250" s="40">
        <v>161</v>
      </c>
    </row>
    <row r="251" spans="1:3" x14ac:dyDescent="0.25">
      <c r="A251" s="9">
        <v>248</v>
      </c>
      <c r="B251" s="10" t="s">
        <v>262</v>
      </c>
      <c r="C251" s="40">
        <v>1324</v>
      </c>
    </row>
    <row r="252" spans="1:3" x14ac:dyDescent="0.25">
      <c r="A252" s="9">
        <v>249</v>
      </c>
      <c r="B252" s="10" t="s">
        <v>263</v>
      </c>
      <c r="C252" s="40">
        <v>301</v>
      </c>
    </row>
    <row r="253" spans="1:3" x14ac:dyDescent="0.25">
      <c r="A253" s="9">
        <v>250</v>
      </c>
      <c r="B253" s="10" t="s">
        <v>264</v>
      </c>
      <c r="C253" s="40">
        <v>145</v>
      </c>
    </row>
    <row r="254" spans="1:3" x14ac:dyDescent="0.25">
      <c r="A254" s="9">
        <v>251</v>
      </c>
      <c r="B254" s="10" t="s">
        <v>265</v>
      </c>
      <c r="C254" s="40">
        <v>93</v>
      </c>
    </row>
    <row r="255" spans="1:3" x14ac:dyDescent="0.25">
      <c r="A255" s="9">
        <v>252</v>
      </c>
      <c r="B255" s="10" t="s">
        <v>266</v>
      </c>
      <c r="C255" s="40">
        <v>184</v>
      </c>
    </row>
    <row r="256" spans="1:3" x14ac:dyDescent="0.25">
      <c r="A256" s="9">
        <v>253</v>
      </c>
      <c r="B256" s="10" t="s">
        <v>267</v>
      </c>
      <c r="C256" s="40">
        <v>154</v>
      </c>
    </row>
    <row r="257" spans="1:3" x14ac:dyDescent="0.25">
      <c r="A257" s="9">
        <v>254</v>
      </c>
      <c r="B257" s="10" t="s">
        <v>268</v>
      </c>
      <c r="C257" s="40">
        <v>260</v>
      </c>
    </row>
    <row r="258" spans="1:3" x14ac:dyDescent="0.25">
      <c r="A258" s="9">
        <v>255</v>
      </c>
      <c r="B258" s="10" t="s">
        <v>269</v>
      </c>
      <c r="C258" s="40">
        <v>148</v>
      </c>
    </row>
    <row r="259" spans="1:3" x14ac:dyDescent="0.25">
      <c r="A259" s="9">
        <v>256</v>
      </c>
      <c r="B259" s="10" t="s">
        <v>270</v>
      </c>
      <c r="C259" s="40">
        <v>48</v>
      </c>
    </row>
    <row r="260" spans="1:3" x14ac:dyDescent="0.25">
      <c r="A260" s="9">
        <v>257</v>
      </c>
      <c r="B260" s="10" t="s">
        <v>271</v>
      </c>
      <c r="C260" s="40">
        <v>87</v>
      </c>
    </row>
    <row r="261" spans="1:3" x14ac:dyDescent="0.25">
      <c r="A261" s="9">
        <v>258</v>
      </c>
      <c r="B261" s="10" t="s">
        <v>272</v>
      </c>
      <c r="C261" s="40">
        <v>158</v>
      </c>
    </row>
    <row r="262" spans="1:3" x14ac:dyDescent="0.25">
      <c r="A262" s="9">
        <v>259</v>
      </c>
      <c r="B262" s="10" t="s">
        <v>273</v>
      </c>
      <c r="C262" s="40">
        <v>175</v>
      </c>
    </row>
    <row r="263" spans="1:3" x14ac:dyDescent="0.25">
      <c r="A263" s="9">
        <v>260</v>
      </c>
      <c r="B263" s="10" t="s">
        <v>274</v>
      </c>
      <c r="C263" s="40">
        <v>165</v>
      </c>
    </row>
    <row r="264" spans="1:3" x14ac:dyDescent="0.25">
      <c r="A264" s="9">
        <v>261</v>
      </c>
      <c r="B264" s="10" t="s">
        <v>275</v>
      </c>
      <c r="C264" s="40">
        <v>551</v>
      </c>
    </row>
    <row r="265" spans="1:3" x14ac:dyDescent="0.25">
      <c r="A265" s="9">
        <v>262</v>
      </c>
      <c r="B265" s="10" t="s">
        <v>276</v>
      </c>
      <c r="C265" s="40">
        <v>111</v>
      </c>
    </row>
    <row r="266" spans="1:3" x14ac:dyDescent="0.25">
      <c r="A266" s="9">
        <v>263</v>
      </c>
      <c r="B266" s="10" t="s">
        <v>277</v>
      </c>
      <c r="C266" s="40">
        <v>293</v>
      </c>
    </row>
    <row r="267" spans="1:3" x14ac:dyDescent="0.25">
      <c r="A267" s="9">
        <v>264</v>
      </c>
      <c r="B267" s="10" t="s">
        <v>278</v>
      </c>
      <c r="C267" s="40">
        <v>169</v>
      </c>
    </row>
    <row r="268" spans="1:3" x14ac:dyDescent="0.25">
      <c r="A268" s="9">
        <v>265</v>
      </c>
      <c r="B268" s="10" t="s">
        <v>279</v>
      </c>
      <c r="C268" s="40">
        <v>502</v>
      </c>
    </row>
    <row r="269" spans="1:3" x14ac:dyDescent="0.25">
      <c r="A269" s="9">
        <v>266</v>
      </c>
      <c r="B269" s="10" t="s">
        <v>280</v>
      </c>
      <c r="C269" s="40">
        <v>649</v>
      </c>
    </row>
    <row r="270" spans="1:3" x14ac:dyDescent="0.25">
      <c r="A270" s="9">
        <v>267</v>
      </c>
      <c r="B270" s="10" t="s">
        <v>281</v>
      </c>
      <c r="C270" s="40">
        <v>23</v>
      </c>
    </row>
    <row r="271" spans="1:3" x14ac:dyDescent="0.25">
      <c r="A271" s="9">
        <v>268</v>
      </c>
      <c r="B271" s="10" t="s">
        <v>282</v>
      </c>
      <c r="C271" s="40">
        <v>127</v>
      </c>
    </row>
    <row r="272" spans="1:3" x14ac:dyDescent="0.25">
      <c r="A272" s="9">
        <v>269</v>
      </c>
      <c r="B272" s="10" t="s">
        <v>283</v>
      </c>
      <c r="C272" s="40">
        <v>327</v>
      </c>
    </row>
    <row r="273" spans="1:3" x14ac:dyDescent="0.25">
      <c r="A273" s="9">
        <v>270</v>
      </c>
      <c r="B273" s="10" t="s">
        <v>284</v>
      </c>
      <c r="C273" s="40">
        <v>345</v>
      </c>
    </row>
    <row r="274" spans="1:3" x14ac:dyDescent="0.25">
      <c r="A274" s="9">
        <v>271</v>
      </c>
      <c r="B274" s="10" t="s">
        <v>285</v>
      </c>
      <c r="C274" s="40">
        <v>241</v>
      </c>
    </row>
    <row r="275" spans="1:3" x14ac:dyDescent="0.25">
      <c r="A275" s="9">
        <v>272</v>
      </c>
      <c r="B275" s="10" t="s">
        <v>286</v>
      </c>
      <c r="C275" s="40">
        <v>611</v>
      </c>
    </row>
    <row r="276" spans="1:3" x14ac:dyDescent="0.25">
      <c r="A276" s="9">
        <v>273</v>
      </c>
      <c r="B276" s="10" t="s">
        <v>287</v>
      </c>
      <c r="C276" s="40">
        <v>413</v>
      </c>
    </row>
    <row r="277" spans="1:3" x14ac:dyDescent="0.25">
      <c r="A277" s="9">
        <v>274</v>
      </c>
      <c r="B277" s="10" t="s">
        <v>288</v>
      </c>
      <c r="C277" s="40">
        <v>99</v>
      </c>
    </row>
    <row r="278" spans="1:3" x14ac:dyDescent="0.25">
      <c r="A278" s="9">
        <v>275</v>
      </c>
      <c r="B278" s="10" t="s">
        <v>289</v>
      </c>
      <c r="C278" s="40">
        <v>590</v>
      </c>
    </row>
    <row r="279" spans="1:3" x14ac:dyDescent="0.25">
      <c r="A279" s="9">
        <v>276</v>
      </c>
      <c r="B279" s="10" t="s">
        <v>290</v>
      </c>
      <c r="C279" s="40">
        <v>55</v>
      </c>
    </row>
    <row r="280" spans="1:3" x14ac:dyDescent="0.25">
      <c r="A280" s="9">
        <v>277</v>
      </c>
      <c r="B280" s="10" t="s">
        <v>291</v>
      </c>
      <c r="C280" s="40">
        <v>1079</v>
      </c>
    </row>
    <row r="281" spans="1:3" x14ac:dyDescent="0.25">
      <c r="A281" s="9">
        <v>278</v>
      </c>
      <c r="B281" s="10" t="s">
        <v>292</v>
      </c>
      <c r="C281" s="40">
        <v>3352</v>
      </c>
    </row>
    <row r="282" spans="1:3" x14ac:dyDescent="0.25">
      <c r="A282" s="9">
        <v>279</v>
      </c>
      <c r="B282" s="10" t="s">
        <v>293</v>
      </c>
      <c r="C282" s="40">
        <v>220</v>
      </c>
    </row>
    <row r="283" spans="1:3" x14ac:dyDescent="0.25">
      <c r="A283" s="9">
        <v>280</v>
      </c>
      <c r="B283" s="10" t="s">
        <v>294</v>
      </c>
      <c r="C283" s="40">
        <v>216</v>
      </c>
    </row>
    <row r="284" spans="1:3" x14ac:dyDescent="0.25">
      <c r="A284" s="9">
        <v>281</v>
      </c>
      <c r="B284" s="10" t="s">
        <v>295</v>
      </c>
      <c r="C284" s="40">
        <v>48</v>
      </c>
    </row>
    <row r="285" spans="1:3" x14ac:dyDescent="0.25">
      <c r="A285" s="9">
        <v>282</v>
      </c>
      <c r="B285" s="10" t="s">
        <v>296</v>
      </c>
      <c r="C285" s="40">
        <v>51</v>
      </c>
    </row>
    <row r="286" spans="1:3" x14ac:dyDescent="0.25">
      <c r="A286" s="9">
        <v>283</v>
      </c>
      <c r="B286" s="10" t="s">
        <v>297</v>
      </c>
      <c r="C286" s="40">
        <v>206</v>
      </c>
    </row>
    <row r="287" spans="1:3" x14ac:dyDescent="0.25">
      <c r="A287" s="9">
        <v>284</v>
      </c>
      <c r="B287" s="10" t="s">
        <v>298</v>
      </c>
      <c r="C287" s="40">
        <v>265</v>
      </c>
    </row>
    <row r="288" spans="1:3" x14ac:dyDescent="0.25">
      <c r="A288" s="9">
        <v>285</v>
      </c>
      <c r="B288" s="10" t="s">
        <v>299</v>
      </c>
      <c r="C288" s="40">
        <v>294</v>
      </c>
    </row>
    <row r="289" spans="1:3" x14ac:dyDescent="0.25">
      <c r="A289" s="9">
        <v>286</v>
      </c>
      <c r="B289" s="10" t="s">
        <v>300</v>
      </c>
      <c r="C289" s="40">
        <v>232</v>
      </c>
    </row>
    <row r="290" spans="1:3" x14ac:dyDescent="0.25">
      <c r="A290" s="9">
        <v>287</v>
      </c>
      <c r="B290" s="10" t="s">
        <v>301</v>
      </c>
      <c r="C290" s="40">
        <v>102</v>
      </c>
    </row>
    <row r="291" spans="1:3" x14ac:dyDescent="0.25">
      <c r="A291" s="9">
        <v>288</v>
      </c>
      <c r="B291" s="10" t="s">
        <v>302</v>
      </c>
      <c r="C291" s="40">
        <v>45</v>
      </c>
    </row>
    <row r="292" spans="1:3" x14ac:dyDescent="0.25">
      <c r="A292" s="9">
        <v>289</v>
      </c>
      <c r="B292" s="10" t="s">
        <v>303</v>
      </c>
      <c r="C292" s="40">
        <v>91</v>
      </c>
    </row>
    <row r="293" spans="1:3" x14ac:dyDescent="0.25">
      <c r="A293" s="9">
        <v>290</v>
      </c>
      <c r="B293" s="10" t="s">
        <v>304</v>
      </c>
      <c r="C293" s="40">
        <v>84</v>
      </c>
    </row>
    <row r="294" spans="1:3" x14ac:dyDescent="0.25">
      <c r="A294" s="9">
        <v>291</v>
      </c>
      <c r="B294" s="10" t="s">
        <v>305</v>
      </c>
      <c r="C294" s="40">
        <v>336</v>
      </c>
    </row>
    <row r="295" spans="1:3" x14ac:dyDescent="0.25">
      <c r="A295" s="9">
        <v>292</v>
      </c>
      <c r="B295" s="10" t="s">
        <v>306</v>
      </c>
      <c r="C295" s="40">
        <v>125</v>
      </c>
    </row>
    <row r="296" spans="1:3" x14ac:dyDescent="0.25">
      <c r="A296" s="9">
        <v>293</v>
      </c>
      <c r="B296" s="10" t="s">
        <v>307</v>
      </c>
      <c r="C296" s="40">
        <v>3323</v>
      </c>
    </row>
    <row r="297" spans="1:3" x14ac:dyDescent="0.25">
      <c r="A297" s="9">
        <v>294</v>
      </c>
      <c r="B297" s="10" t="s">
        <v>308</v>
      </c>
      <c r="C297" s="40">
        <v>843</v>
      </c>
    </row>
    <row r="298" spans="1:3" x14ac:dyDescent="0.25">
      <c r="A298" s="9">
        <v>295</v>
      </c>
      <c r="B298" s="10" t="s">
        <v>309</v>
      </c>
      <c r="C298" s="40">
        <v>1178</v>
      </c>
    </row>
    <row r="299" spans="1:3" x14ac:dyDescent="0.25">
      <c r="A299" s="9">
        <v>296</v>
      </c>
      <c r="B299" s="10" t="s">
        <v>310</v>
      </c>
      <c r="C299" s="40">
        <v>81</v>
      </c>
    </row>
    <row r="300" spans="1:3" x14ac:dyDescent="0.25">
      <c r="A300" s="9">
        <v>297</v>
      </c>
      <c r="B300" s="10" t="s">
        <v>311</v>
      </c>
      <c r="C300" s="40">
        <v>222</v>
      </c>
    </row>
    <row r="301" spans="1:3" x14ac:dyDescent="0.25">
      <c r="A301" s="9">
        <v>298</v>
      </c>
      <c r="B301" s="10" t="s">
        <v>312</v>
      </c>
      <c r="C301" s="40">
        <v>1704</v>
      </c>
    </row>
    <row r="302" spans="1:3" x14ac:dyDescent="0.25">
      <c r="A302" s="9">
        <v>299</v>
      </c>
      <c r="B302" s="10" t="s">
        <v>313</v>
      </c>
      <c r="C302" s="40">
        <v>84</v>
      </c>
    </row>
    <row r="303" spans="1:3" x14ac:dyDescent="0.25">
      <c r="A303" s="9">
        <v>300</v>
      </c>
      <c r="B303" s="10" t="s">
        <v>314</v>
      </c>
      <c r="C303" s="40">
        <v>515</v>
      </c>
    </row>
    <row r="304" spans="1:3" x14ac:dyDescent="0.25">
      <c r="A304" s="9">
        <v>301</v>
      </c>
      <c r="B304" s="10" t="s">
        <v>315</v>
      </c>
      <c r="C304" s="40">
        <v>245</v>
      </c>
    </row>
    <row r="305" spans="1:3" x14ac:dyDescent="0.25">
      <c r="A305" s="9">
        <v>302</v>
      </c>
      <c r="B305" s="10" t="s">
        <v>316</v>
      </c>
      <c r="C305" s="40">
        <v>347</v>
      </c>
    </row>
    <row r="306" spans="1:3" x14ac:dyDescent="0.25">
      <c r="A306" s="9">
        <v>303</v>
      </c>
      <c r="B306" s="10" t="s">
        <v>317</v>
      </c>
      <c r="C306" s="40">
        <v>81</v>
      </c>
    </row>
    <row r="307" spans="1:3" x14ac:dyDescent="0.25">
      <c r="A307" s="9">
        <v>304</v>
      </c>
      <c r="B307" s="10" t="s">
        <v>318</v>
      </c>
      <c r="C307" s="40">
        <v>83</v>
      </c>
    </row>
    <row r="308" spans="1:3" x14ac:dyDescent="0.25">
      <c r="A308" s="9">
        <v>305</v>
      </c>
      <c r="B308" s="10" t="s">
        <v>319</v>
      </c>
      <c r="C308" s="40">
        <v>510</v>
      </c>
    </row>
    <row r="309" spans="1:3" x14ac:dyDescent="0.25">
      <c r="A309" s="9">
        <v>306</v>
      </c>
      <c r="B309" s="10" t="s">
        <v>320</v>
      </c>
      <c r="C309" s="40">
        <v>368</v>
      </c>
    </row>
    <row r="310" spans="1:3" x14ac:dyDescent="0.25">
      <c r="A310" s="9">
        <v>307</v>
      </c>
      <c r="B310" s="10" t="s">
        <v>321</v>
      </c>
      <c r="C310" s="40">
        <v>1001</v>
      </c>
    </row>
    <row r="311" spans="1:3" x14ac:dyDescent="0.25">
      <c r="A311" s="9">
        <v>308</v>
      </c>
      <c r="B311" s="10" t="s">
        <v>322</v>
      </c>
      <c r="C311" s="40">
        <v>358</v>
      </c>
    </row>
    <row r="312" spans="1:3" x14ac:dyDescent="0.25">
      <c r="A312" s="9">
        <v>309</v>
      </c>
      <c r="B312" s="10" t="s">
        <v>323</v>
      </c>
      <c r="C312" s="40">
        <v>855</v>
      </c>
    </row>
    <row r="313" spans="1:3" x14ac:dyDescent="0.25">
      <c r="A313" s="9">
        <v>310</v>
      </c>
      <c r="B313" s="10" t="s">
        <v>324</v>
      </c>
      <c r="C313" s="40">
        <v>1183</v>
      </c>
    </row>
    <row r="314" spans="1:3" x14ac:dyDescent="0.25">
      <c r="A314" s="9">
        <v>311</v>
      </c>
      <c r="B314" s="10" t="s">
        <v>325</v>
      </c>
      <c r="C314" s="40">
        <v>67</v>
      </c>
    </row>
    <row r="315" spans="1:3" x14ac:dyDescent="0.25">
      <c r="A315" s="9">
        <v>312</v>
      </c>
      <c r="B315" s="10" t="s">
        <v>326</v>
      </c>
      <c r="C315" s="40">
        <v>872</v>
      </c>
    </row>
    <row r="316" spans="1:3" x14ac:dyDescent="0.25">
      <c r="A316" s="9">
        <v>313</v>
      </c>
      <c r="B316" s="10" t="s">
        <v>327</v>
      </c>
      <c r="C316" s="40">
        <v>56</v>
      </c>
    </row>
    <row r="317" spans="1:3" x14ac:dyDescent="0.25">
      <c r="A317" s="9">
        <v>314</v>
      </c>
      <c r="B317" s="10" t="s">
        <v>328</v>
      </c>
      <c r="C317" s="40">
        <v>236</v>
      </c>
    </row>
    <row r="318" spans="1:3" x14ac:dyDescent="0.25">
      <c r="A318" s="9">
        <v>315</v>
      </c>
      <c r="B318" s="10" t="s">
        <v>329</v>
      </c>
      <c r="C318" s="40">
        <v>174</v>
      </c>
    </row>
    <row r="319" spans="1:3" x14ac:dyDescent="0.25">
      <c r="A319" s="9">
        <v>316</v>
      </c>
      <c r="B319" s="10" t="s">
        <v>330</v>
      </c>
      <c r="C319" s="40">
        <v>69</v>
      </c>
    </row>
    <row r="320" spans="1:3" x14ac:dyDescent="0.25">
      <c r="A320" s="9">
        <v>317</v>
      </c>
      <c r="B320" s="10" t="s">
        <v>331</v>
      </c>
      <c r="C320" s="40">
        <v>190</v>
      </c>
    </row>
    <row r="321" spans="1:3" x14ac:dyDescent="0.25">
      <c r="A321" s="9">
        <v>318</v>
      </c>
      <c r="B321" s="10" t="s">
        <v>332</v>
      </c>
      <c r="C321" s="40">
        <v>14106</v>
      </c>
    </row>
    <row r="322" spans="1:3" x14ac:dyDescent="0.25">
      <c r="A322" s="9">
        <v>319</v>
      </c>
      <c r="B322" s="10" t="s">
        <v>333</v>
      </c>
      <c r="C322" s="40">
        <v>73</v>
      </c>
    </row>
    <row r="323" spans="1:3" x14ac:dyDescent="0.25">
      <c r="A323" s="9">
        <v>320</v>
      </c>
      <c r="B323" s="10" t="s">
        <v>334</v>
      </c>
      <c r="C323" s="40">
        <v>55</v>
      </c>
    </row>
    <row r="324" spans="1:3" x14ac:dyDescent="0.25">
      <c r="A324" s="9">
        <v>321</v>
      </c>
      <c r="B324" s="10" t="s">
        <v>335</v>
      </c>
      <c r="C324" s="40">
        <v>65</v>
      </c>
    </row>
    <row r="325" spans="1:3" x14ac:dyDescent="0.25">
      <c r="A325" s="9">
        <v>322</v>
      </c>
      <c r="B325" s="10" t="s">
        <v>336</v>
      </c>
      <c r="C325" s="40">
        <v>59</v>
      </c>
    </row>
    <row r="326" spans="1:3" x14ac:dyDescent="0.25">
      <c r="A326" s="9">
        <v>323</v>
      </c>
      <c r="B326" s="10" t="s">
        <v>337</v>
      </c>
      <c r="C326" s="40">
        <v>185</v>
      </c>
    </row>
    <row r="327" spans="1:3" x14ac:dyDescent="0.25">
      <c r="A327" s="9">
        <v>324</v>
      </c>
      <c r="B327" s="10" t="s">
        <v>338</v>
      </c>
      <c r="C327" s="40">
        <v>5084</v>
      </c>
    </row>
    <row r="328" spans="1:3" x14ac:dyDescent="0.25">
      <c r="A328" s="9">
        <v>325</v>
      </c>
      <c r="B328" s="10" t="s">
        <v>339</v>
      </c>
      <c r="C328" s="40">
        <v>1101</v>
      </c>
    </row>
    <row r="329" spans="1:3" x14ac:dyDescent="0.25">
      <c r="A329" s="9">
        <v>326</v>
      </c>
      <c r="B329" s="10" t="s">
        <v>340</v>
      </c>
      <c r="C329" s="40">
        <v>479</v>
      </c>
    </row>
    <row r="330" spans="1:3" x14ac:dyDescent="0.25">
      <c r="A330" s="9">
        <v>327</v>
      </c>
      <c r="B330" s="10" t="s">
        <v>341</v>
      </c>
      <c r="C330" s="40">
        <v>2511</v>
      </c>
    </row>
    <row r="331" spans="1:3" x14ac:dyDescent="0.25">
      <c r="A331" s="9">
        <v>328</v>
      </c>
      <c r="B331" s="10" t="s">
        <v>342</v>
      </c>
      <c r="C331" s="40">
        <v>108</v>
      </c>
    </row>
    <row r="332" spans="1:3" x14ac:dyDescent="0.25">
      <c r="A332" s="9">
        <v>329</v>
      </c>
      <c r="B332" s="10" t="s">
        <v>343</v>
      </c>
      <c r="C332" s="40">
        <v>90</v>
      </c>
    </row>
    <row r="333" spans="1:3" x14ac:dyDescent="0.25">
      <c r="A333" s="9">
        <v>330</v>
      </c>
      <c r="B333" s="10" t="s">
        <v>344</v>
      </c>
      <c r="C333" s="40">
        <v>352</v>
      </c>
    </row>
    <row r="334" spans="1:3" x14ac:dyDescent="0.25">
      <c r="A334" s="9">
        <v>331</v>
      </c>
      <c r="B334" s="10" t="s">
        <v>345</v>
      </c>
      <c r="C334" s="40">
        <v>361</v>
      </c>
    </row>
    <row r="335" spans="1:3" x14ac:dyDescent="0.25">
      <c r="A335" s="9">
        <v>332</v>
      </c>
      <c r="B335" s="10" t="s">
        <v>346</v>
      </c>
      <c r="C335" s="40">
        <v>32</v>
      </c>
    </row>
    <row r="336" spans="1:3" x14ac:dyDescent="0.25">
      <c r="A336" s="9">
        <v>333</v>
      </c>
      <c r="B336" s="10" t="s">
        <v>347</v>
      </c>
      <c r="C336" s="40">
        <v>669</v>
      </c>
    </row>
    <row r="337" spans="1:3" x14ac:dyDescent="0.25">
      <c r="A337" s="9">
        <v>334</v>
      </c>
      <c r="B337" s="10" t="s">
        <v>348</v>
      </c>
      <c r="C337" s="40">
        <v>4861</v>
      </c>
    </row>
    <row r="338" spans="1:3" x14ac:dyDescent="0.25">
      <c r="A338" s="9">
        <v>335</v>
      </c>
      <c r="B338" s="10" t="s">
        <v>349</v>
      </c>
      <c r="C338" s="40">
        <v>65</v>
      </c>
    </row>
    <row r="339" spans="1:3" x14ac:dyDescent="0.25">
      <c r="A339" s="9">
        <v>336</v>
      </c>
      <c r="B339" s="10" t="s">
        <v>350</v>
      </c>
      <c r="C339" s="40">
        <v>216</v>
      </c>
    </row>
    <row r="340" spans="1:3" x14ac:dyDescent="0.25">
      <c r="A340" s="9">
        <v>337</v>
      </c>
      <c r="B340" s="10" t="s">
        <v>351</v>
      </c>
      <c r="C340" s="40">
        <v>642</v>
      </c>
    </row>
    <row r="341" spans="1:3" x14ac:dyDescent="0.25">
      <c r="A341" s="9">
        <v>338</v>
      </c>
      <c r="B341" s="10" t="s">
        <v>352</v>
      </c>
      <c r="C341" s="40">
        <v>1715</v>
      </c>
    </row>
    <row r="342" spans="1:3" x14ac:dyDescent="0.25">
      <c r="A342" s="9">
        <v>339</v>
      </c>
      <c r="B342" s="10" t="s">
        <v>353</v>
      </c>
      <c r="C342" s="40">
        <v>403</v>
      </c>
    </row>
    <row r="343" spans="1:3" x14ac:dyDescent="0.25">
      <c r="A343" s="9">
        <v>340</v>
      </c>
      <c r="B343" s="10" t="s">
        <v>354</v>
      </c>
      <c r="C343" s="40">
        <v>141</v>
      </c>
    </row>
    <row r="344" spans="1:3" x14ac:dyDescent="0.25">
      <c r="A344" s="9">
        <v>341</v>
      </c>
      <c r="B344" s="10" t="s">
        <v>355</v>
      </c>
      <c r="C344" s="40">
        <v>137</v>
      </c>
    </row>
    <row r="345" spans="1:3" x14ac:dyDescent="0.25">
      <c r="A345" s="9">
        <v>342</v>
      </c>
      <c r="B345" s="10" t="s">
        <v>356</v>
      </c>
      <c r="C345" s="40">
        <v>619</v>
      </c>
    </row>
    <row r="346" spans="1:3" x14ac:dyDescent="0.25">
      <c r="A346" s="9">
        <v>343</v>
      </c>
      <c r="B346" s="10" t="s">
        <v>357</v>
      </c>
      <c r="C346" s="40">
        <v>242</v>
      </c>
    </row>
    <row r="347" spans="1:3" x14ac:dyDescent="0.25">
      <c r="A347" s="9">
        <v>344</v>
      </c>
      <c r="B347" s="10" t="s">
        <v>358</v>
      </c>
      <c r="C347" s="40">
        <v>260</v>
      </c>
    </row>
    <row r="348" spans="1:3" x14ac:dyDescent="0.25">
      <c r="A348" s="9">
        <v>345</v>
      </c>
      <c r="B348" s="10" t="s">
        <v>359</v>
      </c>
      <c r="C348" s="40">
        <v>337</v>
      </c>
    </row>
    <row r="349" spans="1:3" x14ac:dyDescent="0.25">
      <c r="A349" s="9">
        <v>346</v>
      </c>
      <c r="B349" s="10" t="s">
        <v>360</v>
      </c>
      <c r="C349" s="40">
        <v>194</v>
      </c>
    </row>
    <row r="350" spans="1:3" x14ac:dyDescent="0.25">
      <c r="A350" s="9">
        <v>347</v>
      </c>
      <c r="B350" s="10" t="s">
        <v>361</v>
      </c>
      <c r="C350" s="40">
        <v>366</v>
      </c>
    </row>
    <row r="351" spans="1:3" x14ac:dyDescent="0.25">
      <c r="A351" s="9">
        <v>348</v>
      </c>
      <c r="B351" s="10" t="s">
        <v>362</v>
      </c>
      <c r="C351" s="40">
        <v>743</v>
      </c>
    </row>
    <row r="352" spans="1:3" x14ac:dyDescent="0.25">
      <c r="A352" s="9">
        <v>349</v>
      </c>
      <c r="B352" s="10" t="s">
        <v>363</v>
      </c>
      <c r="C352" s="40">
        <v>164</v>
      </c>
    </row>
    <row r="353" spans="1:3" x14ac:dyDescent="0.25">
      <c r="A353" s="9">
        <v>350</v>
      </c>
      <c r="B353" s="10" t="s">
        <v>364</v>
      </c>
      <c r="C353" s="40">
        <v>2234</v>
      </c>
    </row>
    <row r="354" spans="1:3" x14ac:dyDescent="0.25">
      <c r="A354" s="9">
        <v>351</v>
      </c>
      <c r="B354" s="10" t="s">
        <v>365</v>
      </c>
      <c r="C354" s="40">
        <v>260</v>
      </c>
    </row>
    <row r="355" spans="1:3" x14ac:dyDescent="0.25">
      <c r="A355" s="9">
        <v>352</v>
      </c>
      <c r="B355" s="10" t="s">
        <v>366</v>
      </c>
      <c r="C355" s="40">
        <v>372</v>
      </c>
    </row>
    <row r="356" spans="1:3" x14ac:dyDescent="0.25">
      <c r="A356" s="9">
        <v>353</v>
      </c>
      <c r="B356" s="10" t="s">
        <v>367</v>
      </c>
      <c r="C356" s="40">
        <v>191</v>
      </c>
    </row>
    <row r="357" spans="1:3" x14ac:dyDescent="0.25">
      <c r="A357" s="9">
        <v>354</v>
      </c>
      <c r="B357" s="10" t="s">
        <v>368</v>
      </c>
      <c r="C357" s="40">
        <v>42</v>
      </c>
    </row>
    <row r="358" spans="1:3" x14ac:dyDescent="0.25">
      <c r="A358" s="9">
        <v>355</v>
      </c>
      <c r="B358" s="10" t="s">
        <v>369</v>
      </c>
      <c r="C358" s="40">
        <v>51</v>
      </c>
    </row>
    <row r="359" spans="1:3" x14ac:dyDescent="0.25">
      <c r="A359" s="9">
        <v>356</v>
      </c>
      <c r="B359" s="10" t="s">
        <v>370</v>
      </c>
      <c r="C359" s="40">
        <v>241</v>
      </c>
    </row>
    <row r="360" spans="1:3" x14ac:dyDescent="0.25">
      <c r="A360" s="9">
        <v>357</v>
      </c>
      <c r="B360" s="10" t="s">
        <v>371</v>
      </c>
      <c r="C360" s="40">
        <v>92</v>
      </c>
    </row>
    <row r="361" spans="1:3" x14ac:dyDescent="0.25">
      <c r="A361" s="9">
        <v>358</v>
      </c>
      <c r="B361" s="10" t="s">
        <v>372</v>
      </c>
      <c r="C361" s="40">
        <v>227</v>
      </c>
    </row>
    <row r="362" spans="1:3" x14ac:dyDescent="0.25">
      <c r="A362" s="9">
        <v>359</v>
      </c>
      <c r="B362" s="10" t="s">
        <v>373</v>
      </c>
      <c r="C362" s="40">
        <v>114</v>
      </c>
    </row>
    <row r="363" spans="1:3" x14ac:dyDescent="0.25">
      <c r="A363" s="9">
        <v>360</v>
      </c>
      <c r="B363" s="10" t="s">
        <v>374</v>
      </c>
      <c r="C363" s="40">
        <v>382</v>
      </c>
    </row>
    <row r="364" spans="1:3" x14ac:dyDescent="0.25">
      <c r="A364" s="9">
        <v>361</v>
      </c>
      <c r="B364" s="10" t="s">
        <v>375</v>
      </c>
      <c r="C364" s="40">
        <v>71</v>
      </c>
    </row>
    <row r="365" spans="1:3" x14ac:dyDescent="0.25">
      <c r="A365" s="9">
        <v>362</v>
      </c>
      <c r="B365" s="10" t="s">
        <v>376</v>
      </c>
      <c r="C365" s="40">
        <v>178</v>
      </c>
    </row>
    <row r="366" spans="1:3" x14ac:dyDescent="0.25">
      <c r="A366" s="9">
        <v>363</v>
      </c>
      <c r="B366" s="10" t="s">
        <v>377</v>
      </c>
      <c r="C366" s="40">
        <v>224</v>
      </c>
    </row>
    <row r="367" spans="1:3" x14ac:dyDescent="0.25">
      <c r="A367" s="9">
        <v>364</v>
      </c>
      <c r="B367" s="10" t="s">
        <v>378</v>
      </c>
      <c r="C367" s="40">
        <v>1457</v>
      </c>
    </row>
    <row r="368" spans="1:3" x14ac:dyDescent="0.25">
      <c r="A368" s="9">
        <v>365</v>
      </c>
      <c r="B368" s="10" t="s">
        <v>379</v>
      </c>
      <c r="C368" s="40">
        <v>83</v>
      </c>
    </row>
    <row r="369" spans="1:3" x14ac:dyDescent="0.25">
      <c r="A369" s="9">
        <v>366</v>
      </c>
      <c r="B369" s="10" t="s">
        <v>380</v>
      </c>
      <c r="C369" s="40">
        <v>374</v>
      </c>
    </row>
    <row r="370" spans="1:3" x14ac:dyDescent="0.25">
      <c r="A370" s="9">
        <v>367</v>
      </c>
      <c r="B370" s="10" t="s">
        <v>381</v>
      </c>
      <c r="C370" s="40">
        <v>343</v>
      </c>
    </row>
    <row r="371" spans="1:3" x14ac:dyDescent="0.25">
      <c r="A371" s="9">
        <v>368</v>
      </c>
      <c r="B371" s="10" t="s">
        <v>382</v>
      </c>
      <c r="C371" s="40">
        <v>187</v>
      </c>
    </row>
    <row r="372" spans="1:3" x14ac:dyDescent="0.25">
      <c r="A372" s="9">
        <v>369</v>
      </c>
      <c r="B372" s="10" t="s">
        <v>383</v>
      </c>
      <c r="C372" s="40">
        <v>249</v>
      </c>
    </row>
    <row r="373" spans="1:3" x14ac:dyDescent="0.25">
      <c r="A373" s="9">
        <v>370</v>
      </c>
      <c r="B373" s="10" t="s">
        <v>384</v>
      </c>
      <c r="C373" s="40">
        <v>113</v>
      </c>
    </row>
    <row r="374" spans="1:3" x14ac:dyDescent="0.25">
      <c r="A374" s="9">
        <v>371</v>
      </c>
      <c r="B374" s="10" t="s">
        <v>385</v>
      </c>
      <c r="C374" s="40">
        <v>108</v>
      </c>
    </row>
    <row r="375" spans="1:3" x14ac:dyDescent="0.25">
      <c r="A375" s="9">
        <v>372</v>
      </c>
      <c r="B375" s="10" t="s">
        <v>386</v>
      </c>
      <c r="C375" s="40">
        <v>105</v>
      </c>
    </row>
    <row r="376" spans="1:3" x14ac:dyDescent="0.25">
      <c r="A376" s="9">
        <v>373</v>
      </c>
      <c r="B376" s="10" t="s">
        <v>387</v>
      </c>
      <c r="C376" s="40">
        <v>33</v>
      </c>
    </row>
    <row r="377" spans="1:3" x14ac:dyDescent="0.25">
      <c r="A377" s="9">
        <v>374</v>
      </c>
      <c r="B377" s="10" t="s">
        <v>388</v>
      </c>
      <c r="C377" s="40">
        <v>123</v>
      </c>
    </row>
    <row r="378" spans="1:3" x14ac:dyDescent="0.25">
      <c r="A378" s="9">
        <v>375</v>
      </c>
      <c r="B378" s="10" t="s">
        <v>389</v>
      </c>
      <c r="C378" s="40">
        <v>2007</v>
      </c>
    </row>
    <row r="379" spans="1:3" x14ac:dyDescent="0.25">
      <c r="A379" s="9">
        <v>376</v>
      </c>
      <c r="B379" s="10" t="s">
        <v>390</v>
      </c>
      <c r="C379" s="40">
        <v>37</v>
      </c>
    </row>
    <row r="380" spans="1:3" x14ac:dyDescent="0.25">
      <c r="A380" s="9">
        <v>377</v>
      </c>
      <c r="B380" s="10" t="s">
        <v>391</v>
      </c>
      <c r="C380" s="40">
        <v>1021</v>
      </c>
    </row>
    <row r="381" spans="1:3" x14ac:dyDescent="0.25">
      <c r="A381" s="9">
        <v>378</v>
      </c>
      <c r="B381" s="10" t="s">
        <v>392</v>
      </c>
      <c r="C381" s="40">
        <v>304</v>
      </c>
    </row>
    <row r="382" spans="1:3" x14ac:dyDescent="0.25">
      <c r="A382" s="9">
        <v>379</v>
      </c>
      <c r="B382" s="10" t="s">
        <v>393</v>
      </c>
      <c r="C382" s="40">
        <v>240</v>
      </c>
    </row>
    <row r="383" spans="1:3" x14ac:dyDescent="0.25">
      <c r="A383" s="9">
        <v>380</v>
      </c>
      <c r="B383" s="10" t="s">
        <v>394</v>
      </c>
      <c r="C383" s="40">
        <v>224</v>
      </c>
    </row>
    <row r="384" spans="1:3" x14ac:dyDescent="0.25">
      <c r="A384" s="9">
        <v>381</v>
      </c>
      <c r="B384" s="10" t="s">
        <v>395</v>
      </c>
      <c r="C384" s="40">
        <v>220</v>
      </c>
    </row>
    <row r="385" spans="1:3" x14ac:dyDescent="0.25">
      <c r="A385" s="9">
        <v>382</v>
      </c>
      <c r="B385" s="10" t="s">
        <v>396</v>
      </c>
      <c r="C385" s="40">
        <v>89</v>
      </c>
    </row>
    <row r="386" spans="1:3" x14ac:dyDescent="0.25">
      <c r="A386" s="9">
        <v>383</v>
      </c>
      <c r="B386" s="10" t="s">
        <v>397</v>
      </c>
      <c r="C386" s="40">
        <v>60</v>
      </c>
    </row>
    <row r="387" spans="1:3" x14ac:dyDescent="0.25">
      <c r="A387" s="9">
        <v>384</v>
      </c>
      <c r="B387" s="10" t="s">
        <v>398</v>
      </c>
      <c r="C387" s="40">
        <v>401</v>
      </c>
    </row>
    <row r="388" spans="1:3" x14ac:dyDescent="0.25">
      <c r="A388" s="9">
        <v>385</v>
      </c>
      <c r="B388" s="10" t="s">
        <v>399</v>
      </c>
      <c r="C388" s="40">
        <v>17473</v>
      </c>
    </row>
    <row r="389" spans="1:3" x14ac:dyDescent="0.25">
      <c r="A389" s="9">
        <v>386</v>
      </c>
      <c r="B389" s="10" t="s">
        <v>400</v>
      </c>
      <c r="C389" s="40">
        <v>1932</v>
      </c>
    </row>
    <row r="390" spans="1:3" x14ac:dyDescent="0.25">
      <c r="A390" s="9">
        <v>387</v>
      </c>
      <c r="B390" s="10" t="s">
        <v>401</v>
      </c>
      <c r="C390" s="40">
        <v>259</v>
      </c>
    </row>
    <row r="391" spans="1:3" x14ac:dyDescent="0.25">
      <c r="A391" s="9">
        <v>388</v>
      </c>
      <c r="B391" s="10" t="s">
        <v>402</v>
      </c>
      <c r="C391" s="40">
        <v>212</v>
      </c>
    </row>
    <row r="392" spans="1:3" x14ac:dyDescent="0.25">
      <c r="A392" s="9">
        <v>389</v>
      </c>
      <c r="B392" s="10" t="s">
        <v>403</v>
      </c>
      <c r="C392" s="40">
        <v>96</v>
      </c>
    </row>
    <row r="393" spans="1:3" x14ac:dyDescent="0.25">
      <c r="A393" s="9">
        <v>390</v>
      </c>
      <c r="B393" s="10" t="s">
        <v>404</v>
      </c>
      <c r="C393" s="40">
        <v>9092</v>
      </c>
    </row>
    <row r="394" spans="1:3" x14ac:dyDescent="0.25">
      <c r="A394" s="9">
        <v>391</v>
      </c>
      <c r="B394" s="10" t="s">
        <v>405</v>
      </c>
      <c r="C394" s="40">
        <v>257</v>
      </c>
    </row>
    <row r="395" spans="1:3" x14ac:dyDescent="0.25">
      <c r="A395" s="9">
        <v>392</v>
      </c>
      <c r="B395" s="10" t="s">
        <v>406</v>
      </c>
      <c r="C395" s="40">
        <v>536</v>
      </c>
    </row>
    <row r="396" spans="1:3" x14ac:dyDescent="0.25">
      <c r="A396" s="9">
        <v>393</v>
      </c>
      <c r="B396" s="10" t="s">
        <v>407</v>
      </c>
      <c r="C396" s="40">
        <v>366</v>
      </c>
    </row>
    <row r="397" spans="1:3" x14ac:dyDescent="0.25">
      <c r="A397" s="9">
        <v>394</v>
      </c>
      <c r="B397" s="10" t="s">
        <v>408</v>
      </c>
      <c r="C397" s="40">
        <v>217</v>
      </c>
    </row>
    <row r="398" spans="1:3" x14ac:dyDescent="0.25">
      <c r="A398" s="9">
        <v>395</v>
      </c>
      <c r="B398" s="10" t="s">
        <v>409</v>
      </c>
      <c r="C398" s="40">
        <v>123</v>
      </c>
    </row>
    <row r="399" spans="1:3" x14ac:dyDescent="0.25">
      <c r="A399" s="9">
        <v>396</v>
      </c>
      <c r="B399" s="10" t="s">
        <v>410</v>
      </c>
      <c r="C399" s="40">
        <v>253</v>
      </c>
    </row>
    <row r="400" spans="1:3" x14ac:dyDescent="0.25">
      <c r="A400" s="9">
        <v>397</v>
      </c>
      <c r="B400" s="10" t="s">
        <v>411</v>
      </c>
      <c r="C400" s="40">
        <v>4726</v>
      </c>
    </row>
    <row r="401" spans="1:3" x14ac:dyDescent="0.25">
      <c r="A401" s="9">
        <v>398</v>
      </c>
      <c r="B401" s="10" t="s">
        <v>412</v>
      </c>
      <c r="C401" s="40">
        <v>632</v>
      </c>
    </row>
    <row r="402" spans="1:3" x14ac:dyDescent="0.25">
      <c r="A402" s="9">
        <v>399</v>
      </c>
      <c r="B402" s="10" t="s">
        <v>413</v>
      </c>
      <c r="C402" s="40">
        <v>5617</v>
      </c>
    </row>
    <row r="403" spans="1:3" x14ac:dyDescent="0.25">
      <c r="A403" s="9">
        <v>400</v>
      </c>
      <c r="B403" s="10" t="s">
        <v>414</v>
      </c>
      <c r="C403" s="40">
        <v>167</v>
      </c>
    </row>
    <row r="404" spans="1:3" x14ac:dyDescent="0.25">
      <c r="A404" s="9">
        <v>401</v>
      </c>
      <c r="B404" s="10" t="s">
        <v>415</v>
      </c>
      <c r="C404" s="40">
        <v>4014</v>
      </c>
    </row>
    <row r="405" spans="1:3" x14ac:dyDescent="0.25">
      <c r="A405" s="9">
        <v>402</v>
      </c>
      <c r="B405" s="10" t="s">
        <v>416</v>
      </c>
      <c r="C405" s="40">
        <v>82</v>
      </c>
    </row>
    <row r="406" spans="1:3" x14ac:dyDescent="0.25">
      <c r="A406" s="9">
        <v>403</v>
      </c>
      <c r="B406" s="10" t="s">
        <v>417</v>
      </c>
      <c r="C406" s="40">
        <v>617</v>
      </c>
    </row>
    <row r="407" spans="1:3" x14ac:dyDescent="0.25">
      <c r="A407" s="9">
        <v>404</v>
      </c>
      <c r="B407" s="10" t="s">
        <v>418</v>
      </c>
      <c r="C407" s="40">
        <v>217</v>
      </c>
    </row>
    <row r="408" spans="1:3" x14ac:dyDescent="0.25">
      <c r="A408" s="9">
        <v>405</v>
      </c>
      <c r="B408" s="10" t="s">
        <v>419</v>
      </c>
      <c r="C408" s="40">
        <v>329</v>
      </c>
    </row>
    <row r="409" spans="1:3" x14ac:dyDescent="0.25">
      <c r="A409" s="9">
        <v>406</v>
      </c>
      <c r="B409" s="10" t="s">
        <v>420</v>
      </c>
      <c r="C409" s="40">
        <v>1673</v>
      </c>
    </row>
    <row r="410" spans="1:3" x14ac:dyDescent="0.25">
      <c r="A410" s="9">
        <v>407</v>
      </c>
      <c r="B410" s="10" t="s">
        <v>421</v>
      </c>
      <c r="C410" s="40">
        <v>716</v>
      </c>
    </row>
    <row r="411" spans="1:3" x14ac:dyDescent="0.25">
      <c r="A411" s="9">
        <v>408</v>
      </c>
      <c r="B411" s="10" t="s">
        <v>422</v>
      </c>
      <c r="C411" s="40">
        <v>71</v>
      </c>
    </row>
    <row r="412" spans="1:3" x14ac:dyDescent="0.25">
      <c r="A412" s="9">
        <v>409</v>
      </c>
      <c r="B412" s="10" t="s">
        <v>423</v>
      </c>
      <c r="C412" s="40">
        <v>4494</v>
      </c>
    </row>
    <row r="413" spans="1:3" x14ac:dyDescent="0.25">
      <c r="A413" s="9">
        <v>410</v>
      </c>
      <c r="B413" s="10" t="s">
        <v>424</v>
      </c>
      <c r="C413" s="40">
        <v>267</v>
      </c>
    </row>
    <row r="414" spans="1:3" x14ac:dyDescent="0.25">
      <c r="A414" s="9">
        <v>411</v>
      </c>
      <c r="B414" s="10" t="s">
        <v>425</v>
      </c>
      <c r="C414" s="40">
        <v>72</v>
      </c>
    </row>
    <row r="415" spans="1:3" x14ac:dyDescent="0.25">
      <c r="A415" s="9">
        <v>412</v>
      </c>
      <c r="B415" s="10" t="s">
        <v>426</v>
      </c>
      <c r="C415" s="40">
        <v>338</v>
      </c>
    </row>
    <row r="416" spans="1:3" x14ac:dyDescent="0.25">
      <c r="A416" s="9">
        <v>413</v>
      </c>
      <c r="B416" s="10" t="s">
        <v>427</v>
      </c>
      <c r="C416" s="40">
        <v>30004</v>
      </c>
    </row>
    <row r="417" spans="1:3" x14ac:dyDescent="0.25">
      <c r="A417" s="9">
        <v>414</v>
      </c>
      <c r="B417" s="10" t="s">
        <v>428</v>
      </c>
      <c r="C417" s="40">
        <v>931</v>
      </c>
    </row>
    <row r="418" spans="1:3" x14ac:dyDescent="0.25">
      <c r="A418" s="9">
        <v>415</v>
      </c>
      <c r="B418" s="10" t="s">
        <v>429</v>
      </c>
      <c r="C418" s="40">
        <v>374</v>
      </c>
    </row>
    <row r="419" spans="1:3" x14ac:dyDescent="0.25">
      <c r="A419" s="9">
        <v>416</v>
      </c>
      <c r="B419" s="10" t="s">
        <v>430</v>
      </c>
      <c r="C419" s="40">
        <v>39</v>
      </c>
    </row>
    <row r="420" spans="1:3" x14ac:dyDescent="0.25">
      <c r="A420" s="9">
        <v>417</v>
      </c>
      <c r="B420" s="10" t="s">
        <v>431</v>
      </c>
      <c r="C420" s="40">
        <v>866</v>
      </c>
    </row>
    <row r="421" spans="1:3" x14ac:dyDescent="0.25">
      <c r="A421" s="9">
        <v>418</v>
      </c>
      <c r="B421" s="10" t="s">
        <v>432</v>
      </c>
      <c r="C421" s="40">
        <v>1147</v>
      </c>
    </row>
    <row r="422" spans="1:3" x14ac:dyDescent="0.25">
      <c r="A422" s="9">
        <v>419</v>
      </c>
      <c r="B422" s="10" t="s">
        <v>433</v>
      </c>
      <c r="C422" s="40">
        <v>59</v>
      </c>
    </row>
    <row r="423" spans="1:3" x14ac:dyDescent="0.25">
      <c r="A423" s="9">
        <v>420</v>
      </c>
      <c r="B423" s="10" t="s">
        <v>434</v>
      </c>
      <c r="C423" s="40">
        <v>127</v>
      </c>
    </row>
    <row r="424" spans="1:3" x14ac:dyDescent="0.25">
      <c r="A424" s="9">
        <v>421</v>
      </c>
      <c r="B424" s="10" t="s">
        <v>435</v>
      </c>
      <c r="C424" s="40">
        <v>523</v>
      </c>
    </row>
    <row r="425" spans="1:3" x14ac:dyDescent="0.25">
      <c r="A425" s="9">
        <v>422</v>
      </c>
      <c r="B425" s="10" t="s">
        <v>436</v>
      </c>
      <c r="C425" s="40">
        <v>152</v>
      </c>
    </row>
    <row r="426" spans="1:3" x14ac:dyDescent="0.25">
      <c r="A426" s="9">
        <v>423</v>
      </c>
      <c r="B426" s="10" t="s">
        <v>437</v>
      </c>
      <c r="C426" s="40">
        <v>54</v>
      </c>
    </row>
    <row r="427" spans="1:3" x14ac:dyDescent="0.25">
      <c r="A427" s="9">
        <v>424</v>
      </c>
      <c r="B427" s="10" t="s">
        <v>438</v>
      </c>
      <c r="C427" s="40">
        <v>284</v>
      </c>
    </row>
    <row r="428" spans="1:3" x14ac:dyDescent="0.25">
      <c r="A428" s="9">
        <v>425</v>
      </c>
      <c r="B428" s="10" t="s">
        <v>439</v>
      </c>
      <c r="C428" s="40">
        <v>387</v>
      </c>
    </row>
    <row r="429" spans="1:3" x14ac:dyDescent="0.25">
      <c r="A429" s="9">
        <v>426</v>
      </c>
      <c r="B429" s="10" t="s">
        <v>440</v>
      </c>
      <c r="C429" s="40">
        <v>739</v>
      </c>
    </row>
    <row r="430" spans="1:3" x14ac:dyDescent="0.25">
      <c r="A430" s="9">
        <v>427</v>
      </c>
      <c r="B430" s="10" t="s">
        <v>441</v>
      </c>
      <c r="C430" s="40">
        <v>1317</v>
      </c>
    </row>
    <row r="431" spans="1:3" x14ac:dyDescent="0.25">
      <c r="A431" s="9">
        <v>428</v>
      </c>
      <c r="B431" s="10" t="s">
        <v>442</v>
      </c>
      <c r="C431" s="40">
        <v>166</v>
      </c>
    </row>
    <row r="432" spans="1:3" x14ac:dyDescent="0.25">
      <c r="A432" s="9">
        <v>429</v>
      </c>
      <c r="B432" s="10" t="s">
        <v>443</v>
      </c>
      <c r="C432" s="40">
        <v>113</v>
      </c>
    </row>
    <row r="433" spans="1:3" x14ac:dyDescent="0.25">
      <c r="A433" s="9">
        <v>430</v>
      </c>
      <c r="B433" s="10" t="s">
        <v>444</v>
      </c>
      <c r="C433" s="40">
        <v>38</v>
      </c>
    </row>
    <row r="434" spans="1:3" x14ac:dyDescent="0.25">
      <c r="A434" s="9">
        <v>431</v>
      </c>
      <c r="B434" s="10" t="s">
        <v>445</v>
      </c>
      <c r="C434" s="40">
        <v>140</v>
      </c>
    </row>
    <row r="435" spans="1:3" x14ac:dyDescent="0.25">
      <c r="A435" s="9">
        <v>432</v>
      </c>
      <c r="B435" s="10" t="s">
        <v>446</v>
      </c>
      <c r="C435" s="40">
        <v>96</v>
      </c>
    </row>
    <row r="436" spans="1:3" x14ac:dyDescent="0.25">
      <c r="A436" s="9">
        <v>433</v>
      </c>
      <c r="B436" s="10" t="s">
        <v>447</v>
      </c>
      <c r="C436" s="40">
        <v>221</v>
      </c>
    </row>
    <row r="437" spans="1:3" x14ac:dyDescent="0.25">
      <c r="A437" s="9">
        <v>434</v>
      </c>
      <c r="B437" s="10" t="s">
        <v>448</v>
      </c>
      <c r="C437" s="40">
        <v>331</v>
      </c>
    </row>
    <row r="438" spans="1:3" x14ac:dyDescent="0.25">
      <c r="A438" s="9">
        <v>435</v>
      </c>
      <c r="B438" s="10" t="s">
        <v>449</v>
      </c>
      <c r="C438" s="40">
        <v>303</v>
      </c>
    </row>
    <row r="439" spans="1:3" x14ac:dyDescent="0.25">
      <c r="A439" s="9">
        <v>436</v>
      </c>
      <c r="B439" s="10" t="s">
        <v>450</v>
      </c>
      <c r="C439" s="40">
        <v>67</v>
      </c>
    </row>
    <row r="440" spans="1:3" x14ac:dyDescent="0.25">
      <c r="A440" s="9">
        <v>437</v>
      </c>
      <c r="B440" s="10" t="s">
        <v>451</v>
      </c>
      <c r="C440" s="40">
        <v>1314</v>
      </c>
    </row>
    <row r="441" spans="1:3" x14ac:dyDescent="0.25">
      <c r="A441" s="9">
        <v>438</v>
      </c>
      <c r="B441" s="10" t="s">
        <v>452</v>
      </c>
      <c r="C441" s="40">
        <v>139</v>
      </c>
    </row>
    <row r="442" spans="1:3" x14ac:dyDescent="0.25">
      <c r="A442" s="9">
        <v>439</v>
      </c>
      <c r="B442" s="10" t="s">
        <v>453</v>
      </c>
      <c r="C442" s="40">
        <v>2186</v>
      </c>
    </row>
    <row r="443" spans="1:3" x14ac:dyDescent="0.25">
      <c r="A443" s="9">
        <v>440</v>
      </c>
      <c r="B443" s="10" t="s">
        <v>454</v>
      </c>
      <c r="C443" s="40">
        <v>74</v>
      </c>
    </row>
    <row r="444" spans="1:3" x14ac:dyDescent="0.25">
      <c r="A444" s="9">
        <v>441</v>
      </c>
      <c r="B444" s="10" t="s">
        <v>455</v>
      </c>
      <c r="C444" s="40">
        <v>976</v>
      </c>
    </row>
    <row r="445" spans="1:3" x14ac:dyDescent="0.25">
      <c r="A445" s="9">
        <v>442</v>
      </c>
      <c r="B445" s="10" t="s">
        <v>456</v>
      </c>
      <c r="C445" s="40">
        <v>22</v>
      </c>
    </row>
    <row r="446" spans="1:3" x14ac:dyDescent="0.25">
      <c r="A446" s="9">
        <v>443</v>
      </c>
      <c r="B446" s="10" t="s">
        <v>457</v>
      </c>
      <c r="C446" s="40">
        <v>40</v>
      </c>
    </row>
    <row r="447" spans="1:3" x14ac:dyDescent="0.25">
      <c r="A447" s="9">
        <v>444</v>
      </c>
      <c r="B447" s="10" t="s">
        <v>458</v>
      </c>
      <c r="C447" s="40">
        <v>39</v>
      </c>
    </row>
    <row r="448" spans="1:3" x14ac:dyDescent="0.25">
      <c r="A448" s="9">
        <v>445</v>
      </c>
      <c r="B448" s="10" t="s">
        <v>459</v>
      </c>
      <c r="C448" s="40">
        <v>128</v>
      </c>
    </row>
    <row r="449" spans="1:3" x14ac:dyDescent="0.25">
      <c r="A449" s="9">
        <v>446</v>
      </c>
      <c r="B449" s="10" t="s">
        <v>460</v>
      </c>
      <c r="C449" s="40">
        <v>685</v>
      </c>
    </row>
    <row r="450" spans="1:3" x14ac:dyDescent="0.25">
      <c r="A450" s="9">
        <v>447</v>
      </c>
      <c r="B450" s="10" t="s">
        <v>461</v>
      </c>
      <c r="C450" s="40">
        <v>1424</v>
      </c>
    </row>
    <row r="451" spans="1:3" x14ac:dyDescent="0.25">
      <c r="A451" s="9">
        <v>448</v>
      </c>
      <c r="B451" s="10" t="s">
        <v>462</v>
      </c>
      <c r="C451" s="40">
        <v>191</v>
      </c>
    </row>
    <row r="452" spans="1:3" x14ac:dyDescent="0.25">
      <c r="A452" s="9">
        <v>449</v>
      </c>
      <c r="B452" s="10" t="s">
        <v>463</v>
      </c>
      <c r="C452" s="40">
        <v>349</v>
      </c>
    </row>
    <row r="453" spans="1:3" x14ac:dyDescent="0.25">
      <c r="A453" s="9">
        <v>450</v>
      </c>
      <c r="B453" s="10" t="s">
        <v>464</v>
      </c>
      <c r="C453" s="40">
        <v>1243</v>
      </c>
    </row>
    <row r="454" spans="1:3" x14ac:dyDescent="0.25">
      <c r="A454" s="9">
        <v>451</v>
      </c>
      <c r="B454" s="10" t="s">
        <v>465</v>
      </c>
      <c r="C454" s="40">
        <v>91</v>
      </c>
    </row>
    <row r="455" spans="1:3" x14ac:dyDescent="0.25">
      <c r="A455" s="9">
        <v>452</v>
      </c>
      <c r="B455" s="10" t="s">
        <v>466</v>
      </c>
      <c r="C455" s="40">
        <v>365</v>
      </c>
    </row>
    <row r="456" spans="1:3" x14ac:dyDescent="0.25">
      <c r="A456" s="9">
        <v>453</v>
      </c>
      <c r="B456" s="10" t="s">
        <v>467</v>
      </c>
      <c r="C456" s="40">
        <v>425</v>
      </c>
    </row>
    <row r="457" spans="1:3" x14ac:dyDescent="0.25">
      <c r="A457" s="9">
        <v>454</v>
      </c>
      <c r="B457" s="10" t="s">
        <v>468</v>
      </c>
      <c r="C457" s="40">
        <v>266</v>
      </c>
    </row>
    <row r="458" spans="1:3" x14ac:dyDescent="0.25">
      <c r="A458" s="9">
        <v>455</v>
      </c>
      <c r="B458" s="10" t="s">
        <v>469</v>
      </c>
      <c r="C458" s="40">
        <v>267</v>
      </c>
    </row>
    <row r="459" spans="1:3" x14ac:dyDescent="0.25">
      <c r="A459" s="9">
        <v>456</v>
      </c>
      <c r="B459" s="10" t="s">
        <v>470</v>
      </c>
      <c r="C459" s="40">
        <v>167</v>
      </c>
    </row>
    <row r="460" spans="1:3" x14ac:dyDescent="0.25">
      <c r="A460" s="9">
        <v>457</v>
      </c>
      <c r="B460" s="10" t="s">
        <v>471</v>
      </c>
      <c r="C460" s="40">
        <v>259</v>
      </c>
    </row>
    <row r="461" spans="1:3" x14ac:dyDescent="0.25">
      <c r="A461" s="9">
        <v>458</v>
      </c>
      <c r="B461" s="10" t="s">
        <v>472</v>
      </c>
      <c r="C461" s="40">
        <v>125</v>
      </c>
    </row>
    <row r="462" spans="1:3" x14ac:dyDescent="0.25">
      <c r="A462" s="9">
        <v>459</v>
      </c>
      <c r="B462" s="10" t="s">
        <v>473</v>
      </c>
      <c r="C462" s="40">
        <v>485</v>
      </c>
    </row>
    <row r="463" spans="1:3" x14ac:dyDescent="0.25">
      <c r="A463" s="9">
        <v>460</v>
      </c>
      <c r="B463" s="10" t="s">
        <v>474</v>
      </c>
      <c r="C463" s="40">
        <v>391</v>
      </c>
    </row>
    <row r="464" spans="1:3" x14ac:dyDescent="0.25">
      <c r="A464" s="9">
        <v>461</v>
      </c>
      <c r="B464" s="10" t="s">
        <v>475</v>
      </c>
      <c r="C464" s="40">
        <v>56</v>
      </c>
    </row>
    <row r="465" spans="1:3" x14ac:dyDescent="0.25">
      <c r="A465" s="9">
        <v>462</v>
      </c>
      <c r="B465" s="10" t="s">
        <v>476</v>
      </c>
      <c r="C465" s="40">
        <v>444</v>
      </c>
    </row>
    <row r="466" spans="1:3" x14ac:dyDescent="0.25">
      <c r="A466" s="9">
        <v>463</v>
      </c>
      <c r="B466" s="10" t="s">
        <v>477</v>
      </c>
      <c r="C466" s="40">
        <v>74</v>
      </c>
    </row>
    <row r="467" spans="1:3" x14ac:dyDescent="0.25">
      <c r="A467" s="9">
        <v>464</v>
      </c>
      <c r="B467" s="10" t="s">
        <v>478</v>
      </c>
      <c r="C467" s="40">
        <v>75</v>
      </c>
    </row>
    <row r="468" spans="1:3" x14ac:dyDescent="0.25">
      <c r="A468" s="9">
        <v>465</v>
      </c>
      <c r="B468" s="10" t="s">
        <v>479</v>
      </c>
      <c r="C468" s="40">
        <v>141</v>
      </c>
    </row>
    <row r="469" spans="1:3" x14ac:dyDescent="0.25">
      <c r="A469" s="9">
        <v>466</v>
      </c>
      <c r="B469" s="10" t="s">
        <v>480</v>
      </c>
      <c r="C469" s="40">
        <v>1080</v>
      </c>
    </row>
    <row r="470" spans="1:3" x14ac:dyDescent="0.25">
      <c r="A470" s="9">
        <v>467</v>
      </c>
      <c r="B470" s="10" t="s">
        <v>481</v>
      </c>
      <c r="C470" s="40">
        <v>1777</v>
      </c>
    </row>
    <row r="471" spans="1:3" x14ac:dyDescent="0.25">
      <c r="A471" s="9">
        <v>468</v>
      </c>
      <c r="B471" s="10" t="s">
        <v>482</v>
      </c>
      <c r="C471" s="40">
        <v>1118</v>
      </c>
    </row>
    <row r="472" spans="1:3" x14ac:dyDescent="0.25">
      <c r="A472" s="9">
        <v>469</v>
      </c>
      <c r="B472" s="10" t="s">
        <v>483</v>
      </c>
      <c r="C472" s="40">
        <v>2783</v>
      </c>
    </row>
    <row r="473" spans="1:3" x14ac:dyDescent="0.25">
      <c r="A473" s="9">
        <v>470</v>
      </c>
      <c r="B473" s="10" t="s">
        <v>484</v>
      </c>
      <c r="C473" s="40">
        <v>373</v>
      </c>
    </row>
    <row r="474" spans="1:3" x14ac:dyDescent="0.25">
      <c r="A474" s="9">
        <v>471</v>
      </c>
      <c r="B474" s="10" t="s">
        <v>485</v>
      </c>
      <c r="C474" s="40">
        <v>39</v>
      </c>
    </row>
    <row r="475" spans="1:3" x14ac:dyDescent="0.25">
      <c r="A475" s="9">
        <v>472</v>
      </c>
      <c r="B475" s="10" t="s">
        <v>486</v>
      </c>
      <c r="C475" s="40">
        <v>299</v>
      </c>
    </row>
    <row r="476" spans="1:3" x14ac:dyDescent="0.25">
      <c r="A476" s="9">
        <v>473</v>
      </c>
      <c r="B476" s="10" t="s">
        <v>487</v>
      </c>
      <c r="C476" s="40">
        <v>116</v>
      </c>
    </row>
    <row r="477" spans="1:3" x14ac:dyDescent="0.25">
      <c r="A477" s="9">
        <v>474</v>
      </c>
      <c r="B477" s="10" t="s">
        <v>488</v>
      </c>
      <c r="C477" s="40">
        <v>261</v>
      </c>
    </row>
    <row r="478" spans="1:3" x14ac:dyDescent="0.25">
      <c r="A478" s="9">
        <v>475</v>
      </c>
      <c r="B478" s="10" t="s">
        <v>489</v>
      </c>
      <c r="C478" s="40">
        <v>1050</v>
      </c>
    </row>
    <row r="479" spans="1:3" x14ac:dyDescent="0.25">
      <c r="A479" s="9">
        <v>476</v>
      </c>
      <c r="B479" s="10" t="s">
        <v>490</v>
      </c>
      <c r="C479" s="40">
        <v>56</v>
      </c>
    </row>
    <row r="480" spans="1:3" x14ac:dyDescent="0.25">
      <c r="A480" s="9">
        <v>477</v>
      </c>
      <c r="B480" s="10" t="s">
        <v>491</v>
      </c>
      <c r="C480" s="40">
        <v>118</v>
      </c>
    </row>
    <row r="481" spans="1:3" x14ac:dyDescent="0.25">
      <c r="A481" s="9">
        <v>478</v>
      </c>
      <c r="B481" s="10" t="s">
        <v>492</v>
      </c>
      <c r="C481" s="40">
        <v>120</v>
      </c>
    </row>
    <row r="482" spans="1:3" x14ac:dyDescent="0.25">
      <c r="A482" s="9">
        <v>479</v>
      </c>
      <c r="B482" s="10" t="s">
        <v>493</v>
      </c>
      <c r="C482" s="40">
        <v>15</v>
      </c>
    </row>
    <row r="483" spans="1:3" x14ac:dyDescent="0.25">
      <c r="A483" s="9">
        <v>480</v>
      </c>
      <c r="B483" s="10" t="s">
        <v>494</v>
      </c>
      <c r="C483" s="40">
        <v>179</v>
      </c>
    </row>
    <row r="484" spans="1:3" x14ac:dyDescent="0.25">
      <c r="A484" s="9">
        <v>481</v>
      </c>
      <c r="B484" s="10" t="s">
        <v>495</v>
      </c>
      <c r="C484" s="40">
        <v>269</v>
      </c>
    </row>
    <row r="485" spans="1:3" x14ac:dyDescent="0.25">
      <c r="A485" s="9">
        <v>482</v>
      </c>
      <c r="B485" s="10" t="s">
        <v>496</v>
      </c>
      <c r="C485" s="40">
        <v>7241</v>
      </c>
    </row>
    <row r="486" spans="1:3" x14ac:dyDescent="0.25">
      <c r="A486" s="9">
        <v>483</v>
      </c>
      <c r="B486" s="10" t="s">
        <v>497</v>
      </c>
      <c r="C486" s="40">
        <v>813</v>
      </c>
    </row>
    <row r="487" spans="1:3" x14ac:dyDescent="0.25">
      <c r="A487" s="9">
        <v>484</v>
      </c>
      <c r="B487" s="10" t="s">
        <v>498</v>
      </c>
      <c r="C487" s="40">
        <v>460</v>
      </c>
    </row>
    <row r="488" spans="1:3" x14ac:dyDescent="0.25">
      <c r="A488" s="9">
        <v>485</v>
      </c>
      <c r="B488" s="10" t="s">
        <v>499</v>
      </c>
      <c r="C488" s="40">
        <v>275</v>
      </c>
    </row>
    <row r="489" spans="1:3" x14ac:dyDescent="0.25">
      <c r="A489" s="9">
        <v>486</v>
      </c>
      <c r="B489" s="10" t="s">
        <v>500</v>
      </c>
      <c r="C489" s="40">
        <v>380</v>
      </c>
    </row>
    <row r="490" spans="1:3" x14ac:dyDescent="0.25">
      <c r="A490" s="9">
        <v>487</v>
      </c>
      <c r="B490" s="10" t="s">
        <v>501</v>
      </c>
      <c r="C490" s="40">
        <v>308</v>
      </c>
    </row>
    <row r="491" spans="1:3" x14ac:dyDescent="0.25">
      <c r="A491" s="9">
        <v>488</v>
      </c>
      <c r="B491" s="10" t="s">
        <v>502</v>
      </c>
      <c r="C491" s="40">
        <v>45</v>
      </c>
    </row>
    <row r="492" spans="1:3" x14ac:dyDescent="0.25">
      <c r="A492" s="9">
        <v>489</v>
      </c>
      <c r="B492" s="10" t="s">
        <v>503</v>
      </c>
      <c r="C492" s="40">
        <v>377</v>
      </c>
    </row>
    <row r="493" spans="1:3" x14ac:dyDescent="0.25">
      <c r="A493" s="9">
        <v>490</v>
      </c>
      <c r="B493" s="10" t="s">
        <v>504</v>
      </c>
      <c r="C493" s="40">
        <v>285</v>
      </c>
    </row>
    <row r="494" spans="1:3" x14ac:dyDescent="0.25">
      <c r="A494" s="9">
        <v>491</v>
      </c>
      <c r="B494" s="10" t="s">
        <v>505</v>
      </c>
      <c r="C494" s="40">
        <v>467</v>
      </c>
    </row>
    <row r="495" spans="1:3" x14ac:dyDescent="0.25">
      <c r="A495" s="9">
        <v>492</v>
      </c>
      <c r="B495" s="10" t="s">
        <v>506</v>
      </c>
      <c r="C495" s="40">
        <v>292</v>
      </c>
    </row>
    <row r="496" spans="1:3" x14ac:dyDescent="0.25">
      <c r="A496" s="9">
        <v>493</v>
      </c>
      <c r="B496" s="10" t="s">
        <v>507</v>
      </c>
      <c r="C496" s="40">
        <v>141</v>
      </c>
    </row>
    <row r="497" spans="1:3" x14ac:dyDescent="0.25">
      <c r="A497" s="9">
        <v>494</v>
      </c>
      <c r="B497" s="10" t="s">
        <v>508</v>
      </c>
      <c r="C497" s="40">
        <v>471</v>
      </c>
    </row>
    <row r="498" spans="1:3" x14ac:dyDescent="0.25">
      <c r="A498" s="9">
        <v>495</v>
      </c>
      <c r="B498" s="10" t="s">
        <v>509</v>
      </c>
      <c r="C498" s="40">
        <v>226</v>
      </c>
    </row>
    <row r="499" spans="1:3" x14ac:dyDescent="0.25">
      <c r="A499" s="9">
        <v>496</v>
      </c>
      <c r="B499" s="10" t="s">
        <v>510</v>
      </c>
      <c r="C499" s="40">
        <v>161</v>
      </c>
    </row>
    <row r="500" spans="1:3" x14ac:dyDescent="0.25">
      <c r="A500" s="9">
        <v>497</v>
      </c>
      <c r="B500" s="10" t="s">
        <v>511</v>
      </c>
      <c r="C500" s="40">
        <v>356</v>
      </c>
    </row>
    <row r="501" spans="1:3" x14ac:dyDescent="0.25">
      <c r="A501" s="9">
        <v>498</v>
      </c>
      <c r="B501" s="10" t="s">
        <v>512</v>
      </c>
      <c r="C501" s="40">
        <v>567</v>
      </c>
    </row>
    <row r="502" spans="1:3" x14ac:dyDescent="0.25">
      <c r="A502" s="9">
        <v>499</v>
      </c>
      <c r="B502" s="10" t="s">
        <v>513</v>
      </c>
      <c r="C502" s="40">
        <v>351</v>
      </c>
    </row>
    <row r="503" spans="1:3" x14ac:dyDescent="0.25">
      <c r="A503" s="9">
        <v>500</v>
      </c>
      <c r="B503" s="10" t="s">
        <v>514</v>
      </c>
      <c r="C503" s="40">
        <v>742</v>
      </c>
    </row>
    <row r="504" spans="1:3" x14ac:dyDescent="0.25">
      <c r="A504" s="9">
        <v>501</v>
      </c>
      <c r="B504" s="10" t="s">
        <v>515</v>
      </c>
      <c r="C504" s="40">
        <v>99</v>
      </c>
    </row>
    <row r="505" spans="1:3" x14ac:dyDescent="0.25">
      <c r="A505" s="9">
        <v>502</v>
      </c>
      <c r="B505" s="10" t="s">
        <v>516</v>
      </c>
      <c r="C505" s="40">
        <v>1552</v>
      </c>
    </row>
    <row r="506" spans="1:3" x14ac:dyDescent="0.25">
      <c r="A506" s="9">
        <v>503</v>
      </c>
      <c r="B506" s="10" t="s">
        <v>517</v>
      </c>
      <c r="C506" s="40">
        <v>65</v>
      </c>
    </row>
    <row r="507" spans="1:3" x14ac:dyDescent="0.25">
      <c r="A507" s="9">
        <v>504</v>
      </c>
      <c r="B507" s="10" t="s">
        <v>518</v>
      </c>
      <c r="C507" s="40">
        <v>194</v>
      </c>
    </row>
    <row r="508" spans="1:3" x14ac:dyDescent="0.25">
      <c r="A508" s="9">
        <v>505</v>
      </c>
      <c r="B508" s="10" t="s">
        <v>519</v>
      </c>
      <c r="C508" s="40">
        <v>2834</v>
      </c>
    </row>
    <row r="509" spans="1:3" x14ac:dyDescent="0.25">
      <c r="A509" s="9">
        <v>506</v>
      </c>
      <c r="B509" s="10" t="s">
        <v>520</v>
      </c>
      <c r="C509" s="40">
        <v>62</v>
      </c>
    </row>
    <row r="510" spans="1:3" x14ac:dyDescent="0.25">
      <c r="A510" s="9">
        <v>507</v>
      </c>
      <c r="B510" s="10" t="s">
        <v>521</v>
      </c>
      <c r="C510" s="40">
        <v>267</v>
      </c>
    </row>
    <row r="511" spans="1:3" x14ac:dyDescent="0.25">
      <c r="A511" s="9">
        <v>508</v>
      </c>
      <c r="B511" s="10" t="s">
        <v>522</v>
      </c>
      <c r="C511" s="40">
        <v>182</v>
      </c>
    </row>
    <row r="512" spans="1:3" x14ac:dyDescent="0.25">
      <c r="A512" s="9">
        <v>509</v>
      </c>
      <c r="B512" s="10" t="s">
        <v>523</v>
      </c>
      <c r="C512" s="40">
        <v>917</v>
      </c>
    </row>
    <row r="513" spans="1:3" x14ac:dyDescent="0.25">
      <c r="A513" s="9">
        <v>510</v>
      </c>
      <c r="B513" s="10" t="s">
        <v>524</v>
      </c>
      <c r="C513" s="40">
        <v>59</v>
      </c>
    </row>
    <row r="514" spans="1:3" x14ac:dyDescent="0.25">
      <c r="A514" s="9">
        <v>511</v>
      </c>
      <c r="B514" s="10" t="s">
        <v>525</v>
      </c>
      <c r="C514" s="40">
        <v>313</v>
      </c>
    </row>
    <row r="515" spans="1:3" x14ac:dyDescent="0.25">
      <c r="A515" s="9">
        <v>512</v>
      </c>
      <c r="B515" s="10" t="s">
        <v>526</v>
      </c>
      <c r="C515" s="40">
        <v>82</v>
      </c>
    </row>
    <row r="516" spans="1:3" x14ac:dyDescent="0.25">
      <c r="A516" s="9">
        <v>513</v>
      </c>
      <c r="B516" s="10" t="s">
        <v>527</v>
      </c>
      <c r="C516" s="40">
        <v>676</v>
      </c>
    </row>
    <row r="517" spans="1:3" x14ac:dyDescent="0.25">
      <c r="A517" s="9">
        <v>514</v>
      </c>
      <c r="B517" s="10" t="s">
        <v>528</v>
      </c>
      <c r="C517" s="40">
        <v>83</v>
      </c>
    </row>
    <row r="518" spans="1:3" x14ac:dyDescent="0.25">
      <c r="A518" s="9">
        <v>515</v>
      </c>
      <c r="B518" s="10" t="s">
        <v>529</v>
      </c>
      <c r="C518" s="40">
        <v>12308</v>
      </c>
    </row>
    <row r="519" spans="1:3" x14ac:dyDescent="0.25">
      <c r="A519" s="9">
        <v>516</v>
      </c>
      <c r="B519" s="10" t="s">
        <v>530</v>
      </c>
      <c r="C519" s="40">
        <v>442</v>
      </c>
    </row>
    <row r="520" spans="1:3" x14ac:dyDescent="0.25">
      <c r="A520" s="9">
        <v>517</v>
      </c>
      <c r="B520" s="10" t="s">
        <v>531</v>
      </c>
      <c r="C520" s="40">
        <v>473</v>
      </c>
    </row>
    <row r="521" spans="1:3" x14ac:dyDescent="0.25">
      <c r="A521" s="9">
        <v>518</v>
      </c>
      <c r="B521" s="10" t="s">
        <v>532</v>
      </c>
      <c r="C521" s="40">
        <v>46</v>
      </c>
    </row>
    <row r="522" spans="1:3" x14ac:dyDescent="0.25">
      <c r="A522" s="9">
        <v>519</v>
      </c>
      <c r="B522" s="10" t="s">
        <v>533</v>
      </c>
      <c r="C522" s="40">
        <v>402</v>
      </c>
    </row>
    <row r="523" spans="1:3" x14ac:dyDescent="0.25">
      <c r="A523" s="9">
        <v>520</v>
      </c>
      <c r="B523" s="10" t="s">
        <v>534</v>
      </c>
      <c r="C523" s="40">
        <v>685</v>
      </c>
    </row>
    <row r="524" spans="1:3" x14ac:dyDescent="0.25">
      <c r="A524" s="9">
        <v>521</v>
      </c>
      <c r="B524" s="10" t="s">
        <v>535</v>
      </c>
      <c r="C524" s="40">
        <v>30</v>
      </c>
    </row>
    <row r="525" spans="1:3" x14ac:dyDescent="0.25">
      <c r="A525" s="9">
        <v>522</v>
      </c>
      <c r="B525" s="10" t="s">
        <v>536</v>
      </c>
      <c r="C525" s="40">
        <v>91</v>
      </c>
    </row>
    <row r="526" spans="1:3" x14ac:dyDescent="0.25">
      <c r="A526" s="9">
        <v>523</v>
      </c>
      <c r="B526" s="10" t="s">
        <v>537</v>
      </c>
      <c r="C526" s="40">
        <v>316</v>
      </c>
    </row>
    <row r="527" spans="1:3" x14ac:dyDescent="0.25">
      <c r="A527" s="9">
        <v>524</v>
      </c>
      <c r="B527" s="10" t="s">
        <v>538</v>
      </c>
      <c r="C527" s="40">
        <v>40</v>
      </c>
    </row>
    <row r="528" spans="1:3" x14ac:dyDescent="0.25">
      <c r="A528" s="9">
        <v>525</v>
      </c>
      <c r="B528" s="10" t="s">
        <v>539</v>
      </c>
      <c r="C528" s="40">
        <v>1599</v>
      </c>
    </row>
    <row r="529" spans="1:3" x14ac:dyDescent="0.25">
      <c r="A529" s="9">
        <v>526</v>
      </c>
      <c r="B529" s="10" t="s">
        <v>540</v>
      </c>
      <c r="C529" s="40">
        <v>1422</v>
      </c>
    </row>
    <row r="530" spans="1:3" x14ac:dyDescent="0.25">
      <c r="A530" s="9">
        <v>527</v>
      </c>
      <c r="B530" s="10" t="s">
        <v>541</v>
      </c>
      <c r="C530" s="40">
        <v>232</v>
      </c>
    </row>
    <row r="531" spans="1:3" x14ac:dyDescent="0.25">
      <c r="A531" s="9">
        <v>528</v>
      </c>
      <c r="B531" s="10" t="s">
        <v>542</v>
      </c>
      <c r="C531" s="40">
        <v>160</v>
      </c>
    </row>
    <row r="532" spans="1:3" x14ac:dyDescent="0.25">
      <c r="A532" s="9">
        <v>529</v>
      </c>
      <c r="B532" s="10" t="s">
        <v>543</v>
      </c>
      <c r="C532" s="40">
        <v>119</v>
      </c>
    </row>
    <row r="533" spans="1:3" x14ac:dyDescent="0.25">
      <c r="A533" s="9">
        <v>530</v>
      </c>
      <c r="B533" s="10" t="s">
        <v>544</v>
      </c>
      <c r="C533" s="40">
        <v>451</v>
      </c>
    </row>
    <row r="534" spans="1:3" x14ac:dyDescent="0.25">
      <c r="A534" s="9">
        <v>531</v>
      </c>
      <c r="B534" s="10" t="s">
        <v>545</v>
      </c>
      <c r="C534" s="40">
        <v>254</v>
      </c>
    </row>
    <row r="535" spans="1:3" x14ac:dyDescent="0.25">
      <c r="A535" s="9">
        <v>532</v>
      </c>
      <c r="B535" s="10" t="s">
        <v>546</v>
      </c>
      <c r="C535" s="40">
        <v>359</v>
      </c>
    </row>
    <row r="536" spans="1:3" x14ac:dyDescent="0.25">
      <c r="A536" s="9">
        <v>533</v>
      </c>
      <c r="B536" s="10" t="s">
        <v>547</v>
      </c>
      <c r="C536" s="40">
        <v>261</v>
      </c>
    </row>
    <row r="537" spans="1:3" x14ac:dyDescent="0.25">
      <c r="A537" s="9">
        <v>534</v>
      </c>
      <c r="B537" s="10" t="s">
        <v>548</v>
      </c>
      <c r="C537" s="40">
        <v>392</v>
      </c>
    </row>
    <row r="538" spans="1:3" x14ac:dyDescent="0.25">
      <c r="A538" s="9">
        <v>535</v>
      </c>
      <c r="B538" s="10" t="s">
        <v>549</v>
      </c>
      <c r="C538" s="40">
        <v>324</v>
      </c>
    </row>
    <row r="539" spans="1:3" x14ac:dyDescent="0.25">
      <c r="A539" s="9">
        <v>536</v>
      </c>
      <c r="B539" s="10" t="s">
        <v>550</v>
      </c>
      <c r="C539" s="40">
        <v>68</v>
      </c>
    </row>
    <row r="540" spans="1:3" x14ac:dyDescent="0.25">
      <c r="A540" s="9">
        <v>537</v>
      </c>
      <c r="B540" s="10" t="s">
        <v>551</v>
      </c>
      <c r="C540" s="40">
        <v>667</v>
      </c>
    </row>
    <row r="541" spans="1:3" x14ac:dyDescent="0.25">
      <c r="A541" s="9">
        <v>538</v>
      </c>
      <c r="B541" s="10" t="s">
        <v>552</v>
      </c>
      <c r="C541" s="40">
        <v>70</v>
      </c>
    </row>
    <row r="542" spans="1:3" x14ac:dyDescent="0.25">
      <c r="A542" s="9">
        <v>539</v>
      </c>
      <c r="B542" s="10" t="s">
        <v>553</v>
      </c>
      <c r="C542" s="40">
        <v>474</v>
      </c>
    </row>
    <row r="543" spans="1:3" x14ac:dyDescent="0.25">
      <c r="A543" s="9">
        <v>540</v>
      </c>
      <c r="B543" s="10" t="s">
        <v>554</v>
      </c>
      <c r="C543" s="40">
        <v>1325</v>
      </c>
    </row>
    <row r="544" spans="1:3" x14ac:dyDescent="0.25">
      <c r="A544" s="9">
        <v>541</v>
      </c>
      <c r="B544" s="10" t="s">
        <v>555</v>
      </c>
      <c r="C544" s="40">
        <v>117</v>
      </c>
    </row>
    <row r="545" spans="1:3" x14ac:dyDescent="0.25">
      <c r="A545" s="9">
        <v>542</v>
      </c>
      <c r="B545" s="10" t="s">
        <v>556</v>
      </c>
      <c r="C545" s="40">
        <v>79</v>
      </c>
    </row>
    <row r="546" spans="1:3" x14ac:dyDescent="0.25">
      <c r="A546" s="9">
        <v>543</v>
      </c>
      <c r="B546" s="10" t="s">
        <v>557</v>
      </c>
      <c r="C546" s="40">
        <v>532</v>
      </c>
    </row>
    <row r="547" spans="1:3" x14ac:dyDescent="0.25">
      <c r="A547" s="9">
        <v>544</v>
      </c>
      <c r="B547" s="10" t="s">
        <v>558</v>
      </c>
      <c r="C547" s="40">
        <v>207</v>
      </c>
    </row>
    <row r="548" spans="1:3" x14ac:dyDescent="0.25">
      <c r="A548" s="9">
        <v>545</v>
      </c>
      <c r="B548" s="10" t="s">
        <v>559</v>
      </c>
      <c r="C548" s="40">
        <v>1218</v>
      </c>
    </row>
    <row r="549" spans="1:3" x14ac:dyDescent="0.25">
      <c r="A549" s="9">
        <v>546</v>
      </c>
      <c r="B549" s="10" t="s">
        <v>560</v>
      </c>
      <c r="C549" s="40">
        <v>633</v>
      </c>
    </row>
    <row r="550" spans="1:3" x14ac:dyDescent="0.25">
      <c r="A550" s="9">
        <v>547</v>
      </c>
      <c r="B550" s="10" t="s">
        <v>561</v>
      </c>
      <c r="C550" s="40">
        <v>169</v>
      </c>
    </row>
    <row r="551" spans="1:3" x14ac:dyDescent="0.25">
      <c r="A551" s="9">
        <v>548</v>
      </c>
      <c r="B551" s="10" t="s">
        <v>562</v>
      </c>
      <c r="C551" s="40">
        <v>224</v>
      </c>
    </row>
    <row r="552" spans="1:3" x14ac:dyDescent="0.25">
      <c r="A552" s="9">
        <v>549</v>
      </c>
      <c r="B552" s="10" t="s">
        <v>563</v>
      </c>
      <c r="C552" s="40">
        <v>856</v>
      </c>
    </row>
    <row r="553" spans="1:3" x14ac:dyDescent="0.25">
      <c r="A553" s="9">
        <v>550</v>
      </c>
      <c r="B553" s="10" t="s">
        <v>564</v>
      </c>
      <c r="C553" s="40">
        <v>746</v>
      </c>
    </row>
    <row r="554" spans="1:3" x14ac:dyDescent="0.25">
      <c r="A554" s="9">
        <v>551</v>
      </c>
      <c r="B554" s="10" t="s">
        <v>565</v>
      </c>
      <c r="C554" s="40">
        <v>5291</v>
      </c>
    </row>
    <row r="555" spans="1:3" x14ac:dyDescent="0.25">
      <c r="A555" s="9">
        <v>552</v>
      </c>
      <c r="B555" s="10" t="s">
        <v>566</v>
      </c>
      <c r="C555" s="40">
        <v>53</v>
      </c>
    </row>
    <row r="556" spans="1:3" x14ac:dyDescent="0.25">
      <c r="A556" s="9">
        <v>553</v>
      </c>
      <c r="B556" s="10" t="s">
        <v>567</v>
      </c>
      <c r="C556" s="40">
        <v>2945</v>
      </c>
    </row>
    <row r="557" spans="1:3" x14ac:dyDescent="0.25">
      <c r="A557" s="9">
        <v>554</v>
      </c>
      <c r="B557" s="10" t="s">
        <v>568</v>
      </c>
      <c r="C557" s="40">
        <v>470</v>
      </c>
    </row>
    <row r="558" spans="1:3" x14ac:dyDescent="0.25">
      <c r="A558" s="9">
        <v>555</v>
      </c>
      <c r="B558" s="10" t="s">
        <v>569</v>
      </c>
      <c r="C558" s="40">
        <v>286</v>
      </c>
    </row>
    <row r="559" spans="1:3" x14ac:dyDescent="0.25">
      <c r="A559" s="9">
        <v>556</v>
      </c>
      <c r="B559" s="10" t="s">
        <v>570</v>
      </c>
      <c r="C559" s="40">
        <v>41</v>
      </c>
    </row>
    <row r="560" spans="1:3" x14ac:dyDescent="0.25">
      <c r="A560" s="9">
        <v>557</v>
      </c>
      <c r="B560" s="10" t="s">
        <v>571</v>
      </c>
      <c r="C560" s="40">
        <v>1827</v>
      </c>
    </row>
    <row r="561" spans="1:3" x14ac:dyDescent="0.25">
      <c r="A561" s="9">
        <v>558</v>
      </c>
      <c r="B561" s="10" t="s">
        <v>572</v>
      </c>
      <c r="C561" s="40">
        <v>103</v>
      </c>
    </row>
    <row r="562" spans="1:3" x14ac:dyDescent="0.25">
      <c r="A562" s="9">
        <v>559</v>
      </c>
      <c r="B562" s="10" t="s">
        <v>573</v>
      </c>
      <c r="C562" s="40">
        <v>2199</v>
      </c>
    </row>
    <row r="563" spans="1:3" x14ac:dyDescent="0.25">
      <c r="A563" s="9">
        <v>560</v>
      </c>
      <c r="B563" s="10" t="s">
        <v>574</v>
      </c>
      <c r="C563" s="40">
        <v>978</v>
      </c>
    </row>
    <row r="564" spans="1:3" x14ac:dyDescent="0.25">
      <c r="A564" s="9">
        <v>561</v>
      </c>
      <c r="B564" s="10" t="s">
        <v>575</v>
      </c>
      <c r="C564" s="40">
        <v>280</v>
      </c>
    </row>
    <row r="565" spans="1:3" x14ac:dyDescent="0.25">
      <c r="A565" s="9">
        <v>562</v>
      </c>
      <c r="B565" s="10" t="s">
        <v>576</v>
      </c>
      <c r="C565" s="40">
        <v>184</v>
      </c>
    </row>
    <row r="566" spans="1:3" x14ac:dyDescent="0.25">
      <c r="A566" s="9">
        <v>563</v>
      </c>
      <c r="B566" s="10" t="s">
        <v>577</v>
      </c>
      <c r="C566" s="40">
        <v>97</v>
      </c>
    </row>
    <row r="567" spans="1:3" x14ac:dyDescent="0.25">
      <c r="A567" s="9">
        <v>564</v>
      </c>
      <c r="B567" s="10" t="s">
        <v>578</v>
      </c>
      <c r="C567" s="40">
        <v>89</v>
      </c>
    </row>
    <row r="568" spans="1:3" x14ac:dyDescent="0.25">
      <c r="A568" s="9">
        <v>565</v>
      </c>
      <c r="B568" s="10" t="s">
        <v>579</v>
      </c>
      <c r="C568" s="40">
        <v>6369</v>
      </c>
    </row>
    <row r="569" spans="1:3" x14ac:dyDescent="0.25">
      <c r="A569" s="9">
        <v>566</v>
      </c>
      <c r="B569" s="10" t="s">
        <v>580</v>
      </c>
      <c r="C569" s="40">
        <v>237</v>
      </c>
    </row>
    <row r="570" spans="1:3" x14ac:dyDescent="0.25">
      <c r="A570" s="9">
        <v>567</v>
      </c>
      <c r="B570" s="10" t="s">
        <v>581</v>
      </c>
      <c r="C570" s="40">
        <v>325</v>
      </c>
    </row>
    <row r="571" spans="1:3" x14ac:dyDescent="0.25">
      <c r="A571" s="9">
        <v>568</v>
      </c>
      <c r="B571" s="10" t="s">
        <v>582</v>
      </c>
      <c r="C571" s="40">
        <v>162</v>
      </c>
    </row>
    <row r="572" spans="1:3" x14ac:dyDescent="0.25">
      <c r="A572" s="9">
        <v>569</v>
      </c>
      <c r="B572" s="10" t="s">
        <v>583</v>
      </c>
      <c r="C572" s="40">
        <v>123</v>
      </c>
    </row>
    <row r="573" spans="1:3" x14ac:dyDescent="0.25">
      <c r="A573" s="9">
        <v>570</v>
      </c>
      <c r="B573" s="10" t="s">
        <v>584</v>
      </c>
      <c r="C573" s="40">
        <v>2662</v>
      </c>
    </row>
    <row r="574" spans="1:3" x14ac:dyDescent="0.25">
      <c r="A574" s="15"/>
      <c r="B574" s="23" t="s">
        <v>14</v>
      </c>
      <c r="C574" s="18">
        <f>SUM(C4:C573)</f>
        <v>617188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4"/>
  <sheetViews>
    <sheetView workbookViewId="0">
      <pane xSplit="2" ySplit="3" topLeftCell="C4" activePane="bottomRight" state="frozen"/>
      <selection pane="topRight" activeCell="F1" sqref="F1"/>
      <selection pane="bottomLeft" activeCell="A4" sqref="A4"/>
      <selection pane="bottomRight" activeCell="A2" sqref="A2:C2"/>
    </sheetView>
  </sheetViews>
  <sheetFormatPr baseColWidth="10" defaultRowHeight="15" x14ac:dyDescent="0.25"/>
  <cols>
    <col min="1" max="1" width="14.5703125" style="19" customWidth="1"/>
    <col min="2" max="2" width="35.140625" style="34" customWidth="1"/>
    <col min="3" max="3" width="29.5703125" style="30" customWidth="1"/>
    <col min="4" max="5" width="26.7109375" customWidth="1"/>
  </cols>
  <sheetData>
    <row r="1" spans="1:4" ht="66.75" customHeight="1" x14ac:dyDescent="0.25">
      <c r="A1" s="45" t="s">
        <v>0</v>
      </c>
      <c r="B1" s="45"/>
      <c r="C1" s="45"/>
      <c r="D1" s="26"/>
    </row>
    <row r="2" spans="1:4" ht="45.75" customHeight="1" x14ac:dyDescent="0.25">
      <c r="A2" s="46" t="s">
        <v>595</v>
      </c>
      <c r="B2" s="46"/>
      <c r="C2" s="46"/>
      <c r="D2" s="27"/>
    </row>
    <row r="3" spans="1:4" x14ac:dyDescent="0.25">
      <c r="A3" s="32" t="s">
        <v>1</v>
      </c>
      <c r="B3" s="33" t="s">
        <v>2</v>
      </c>
      <c r="C3" s="35" t="s">
        <v>594</v>
      </c>
    </row>
    <row r="4" spans="1:4" x14ac:dyDescent="0.25">
      <c r="A4" s="9">
        <v>1</v>
      </c>
      <c r="B4" s="23" t="s">
        <v>15</v>
      </c>
      <c r="C4" s="36">
        <v>2163</v>
      </c>
    </row>
    <row r="5" spans="1:4" x14ac:dyDescent="0.25">
      <c r="A5" s="31">
        <v>2</v>
      </c>
      <c r="B5" s="23" t="s">
        <v>16</v>
      </c>
      <c r="C5" s="36">
        <v>131596</v>
      </c>
    </row>
    <row r="6" spans="1:4" x14ac:dyDescent="0.25">
      <c r="A6" s="9">
        <v>3</v>
      </c>
      <c r="B6" s="23" t="s">
        <v>17</v>
      </c>
      <c r="C6" s="36">
        <v>6557</v>
      </c>
    </row>
    <row r="7" spans="1:4" x14ac:dyDescent="0.25">
      <c r="A7" s="9">
        <v>4</v>
      </c>
      <c r="B7" s="23" t="s">
        <v>18</v>
      </c>
      <c r="C7" s="36">
        <v>2842</v>
      </c>
    </row>
    <row r="8" spans="1:4" x14ac:dyDescent="0.25">
      <c r="A8" s="9">
        <v>5</v>
      </c>
      <c r="B8" s="23" t="s">
        <v>19</v>
      </c>
      <c r="C8" s="36">
        <v>137121</v>
      </c>
    </row>
    <row r="9" spans="1:4" x14ac:dyDescent="0.25">
      <c r="A9" s="9">
        <v>6</v>
      </c>
      <c r="B9" s="23" t="s">
        <v>20</v>
      </c>
      <c r="C9" s="36">
        <v>104135</v>
      </c>
    </row>
    <row r="10" spans="1:4" x14ac:dyDescent="0.25">
      <c r="A10" s="9">
        <v>7</v>
      </c>
      <c r="B10" s="23" t="s">
        <v>21</v>
      </c>
      <c r="C10" s="36">
        <v>7087</v>
      </c>
    </row>
    <row r="11" spans="1:4" x14ac:dyDescent="0.25">
      <c r="A11" s="9">
        <v>8</v>
      </c>
      <c r="B11" s="23" t="s">
        <v>22</v>
      </c>
      <c r="C11" s="36">
        <v>5267</v>
      </c>
    </row>
    <row r="12" spans="1:4" x14ac:dyDescent="0.25">
      <c r="A12" s="9">
        <v>9</v>
      </c>
      <c r="B12" s="23" t="s">
        <v>23</v>
      </c>
      <c r="C12" s="36">
        <v>17565</v>
      </c>
    </row>
    <row r="13" spans="1:4" x14ac:dyDescent="0.25">
      <c r="A13" s="9">
        <v>10</v>
      </c>
      <c r="B13" s="23" t="s">
        <v>24</v>
      </c>
      <c r="C13" s="36">
        <v>108379</v>
      </c>
    </row>
    <row r="14" spans="1:4" x14ac:dyDescent="0.25">
      <c r="A14" s="9">
        <v>11</v>
      </c>
      <c r="B14" s="23" t="s">
        <v>25</v>
      </c>
      <c r="C14" s="36">
        <v>3646</v>
      </c>
    </row>
    <row r="15" spans="1:4" x14ac:dyDescent="0.25">
      <c r="A15" s="9">
        <v>12</v>
      </c>
      <c r="B15" s="23" t="s">
        <v>26</v>
      </c>
      <c r="C15" s="36">
        <v>33436</v>
      </c>
    </row>
    <row r="16" spans="1:4" x14ac:dyDescent="0.25">
      <c r="A16" s="9">
        <v>13</v>
      </c>
      <c r="B16" s="23" t="s">
        <v>27</v>
      </c>
      <c r="C16" s="36">
        <v>15123</v>
      </c>
    </row>
    <row r="17" spans="1:3" x14ac:dyDescent="0.25">
      <c r="A17" s="9">
        <v>14</v>
      </c>
      <c r="B17" s="23" t="s">
        <v>28</v>
      </c>
      <c r="C17" s="36">
        <v>174812</v>
      </c>
    </row>
    <row r="18" spans="1:3" x14ac:dyDescent="0.25">
      <c r="A18" s="9">
        <v>15</v>
      </c>
      <c r="B18" s="23" t="s">
        <v>29</v>
      </c>
      <c r="C18" s="36">
        <v>14229</v>
      </c>
    </row>
    <row r="19" spans="1:3" x14ac:dyDescent="0.25">
      <c r="A19" s="9">
        <v>16</v>
      </c>
      <c r="B19" s="23" t="s">
        <v>30</v>
      </c>
      <c r="C19" s="36">
        <v>25585</v>
      </c>
    </row>
    <row r="20" spans="1:3" x14ac:dyDescent="0.25">
      <c r="A20" s="9">
        <v>17</v>
      </c>
      <c r="B20" s="23" t="s">
        <v>31</v>
      </c>
      <c r="C20" s="36">
        <v>9533</v>
      </c>
    </row>
    <row r="21" spans="1:3" x14ac:dyDescent="0.25">
      <c r="A21" s="9">
        <v>18</v>
      </c>
      <c r="B21" s="23" t="s">
        <v>32</v>
      </c>
      <c r="C21" s="36">
        <v>2485</v>
      </c>
    </row>
    <row r="22" spans="1:3" x14ac:dyDescent="0.25">
      <c r="A22" s="9">
        <v>19</v>
      </c>
      <c r="B22" s="23" t="s">
        <v>33</v>
      </c>
      <c r="C22" s="36">
        <v>7264</v>
      </c>
    </row>
    <row r="23" spans="1:3" x14ac:dyDescent="0.25">
      <c r="A23" s="9">
        <v>20</v>
      </c>
      <c r="B23" s="23" t="s">
        <v>34</v>
      </c>
      <c r="C23" s="36">
        <v>16090</v>
      </c>
    </row>
    <row r="24" spans="1:3" x14ac:dyDescent="0.25">
      <c r="A24" s="9">
        <v>21</v>
      </c>
      <c r="B24" s="23" t="s">
        <v>35</v>
      </c>
      <c r="C24" s="36">
        <v>48571</v>
      </c>
    </row>
    <row r="25" spans="1:3" x14ac:dyDescent="0.25">
      <c r="A25" s="9">
        <v>22</v>
      </c>
      <c r="B25" s="23" t="s">
        <v>36</v>
      </c>
      <c r="C25" s="36">
        <v>5633</v>
      </c>
    </row>
    <row r="26" spans="1:3" x14ac:dyDescent="0.25">
      <c r="A26" s="9">
        <v>23</v>
      </c>
      <c r="B26" s="23" t="s">
        <v>37</v>
      </c>
      <c r="C26" s="36">
        <v>91184</v>
      </c>
    </row>
    <row r="27" spans="1:3" x14ac:dyDescent="0.25">
      <c r="A27" s="9">
        <v>24</v>
      </c>
      <c r="B27" s="23" t="s">
        <v>38</v>
      </c>
      <c r="C27" s="36">
        <v>9481</v>
      </c>
    </row>
    <row r="28" spans="1:3" x14ac:dyDescent="0.25">
      <c r="A28" s="9">
        <v>25</v>
      </c>
      <c r="B28" s="23" t="s">
        <v>39</v>
      </c>
      <c r="C28" s="36">
        <v>56595</v>
      </c>
    </row>
    <row r="29" spans="1:3" x14ac:dyDescent="0.25">
      <c r="A29" s="9">
        <v>26</v>
      </c>
      <c r="B29" s="23" t="s">
        <v>40</v>
      </c>
      <c r="C29" s="36">
        <v>32855</v>
      </c>
    </row>
    <row r="30" spans="1:3" x14ac:dyDescent="0.25">
      <c r="A30" s="9">
        <v>27</v>
      </c>
      <c r="B30" s="23" t="s">
        <v>41</v>
      </c>
      <c r="C30" s="36">
        <v>6776</v>
      </c>
    </row>
    <row r="31" spans="1:3" x14ac:dyDescent="0.25">
      <c r="A31" s="9">
        <v>28</v>
      </c>
      <c r="B31" s="23" t="s">
        <v>42</v>
      </c>
      <c r="C31" s="36">
        <v>76773</v>
      </c>
    </row>
    <row r="32" spans="1:3" x14ac:dyDescent="0.25">
      <c r="A32" s="9">
        <v>29</v>
      </c>
      <c r="B32" s="23" t="s">
        <v>43</v>
      </c>
      <c r="C32" s="36">
        <v>11597</v>
      </c>
    </row>
    <row r="33" spans="1:3" x14ac:dyDescent="0.25">
      <c r="A33" s="9">
        <v>30</v>
      </c>
      <c r="B33" s="23" t="s">
        <v>44</v>
      </c>
      <c r="C33" s="36">
        <v>222077</v>
      </c>
    </row>
    <row r="34" spans="1:3" x14ac:dyDescent="0.25">
      <c r="A34" s="9">
        <v>31</v>
      </c>
      <c r="B34" s="23" t="s">
        <v>45</v>
      </c>
      <c r="C34" s="36">
        <v>19613</v>
      </c>
    </row>
    <row r="35" spans="1:3" x14ac:dyDescent="0.25">
      <c r="A35" s="9">
        <v>32</v>
      </c>
      <c r="B35" s="23" t="s">
        <v>46</v>
      </c>
      <c r="C35" s="36">
        <v>3070</v>
      </c>
    </row>
    <row r="36" spans="1:3" x14ac:dyDescent="0.25">
      <c r="A36" s="9">
        <v>33</v>
      </c>
      <c r="B36" s="23" t="s">
        <v>47</v>
      </c>
      <c r="C36" s="36">
        <v>13042</v>
      </c>
    </row>
    <row r="37" spans="1:3" x14ac:dyDescent="0.25">
      <c r="A37" s="9">
        <v>34</v>
      </c>
      <c r="B37" s="23" t="s">
        <v>48</v>
      </c>
      <c r="C37" s="36">
        <v>4443</v>
      </c>
    </row>
    <row r="38" spans="1:3" x14ac:dyDescent="0.25">
      <c r="A38" s="9">
        <v>35</v>
      </c>
      <c r="B38" s="23" t="s">
        <v>49</v>
      </c>
      <c r="C38" s="36">
        <v>2015</v>
      </c>
    </row>
    <row r="39" spans="1:3" x14ac:dyDescent="0.25">
      <c r="A39" s="9">
        <v>36</v>
      </c>
      <c r="B39" s="23" t="s">
        <v>50</v>
      </c>
      <c r="C39" s="36">
        <v>14842</v>
      </c>
    </row>
    <row r="40" spans="1:3" x14ac:dyDescent="0.25">
      <c r="A40" s="9">
        <v>37</v>
      </c>
      <c r="B40" s="23" t="s">
        <v>51</v>
      </c>
      <c r="C40" s="36">
        <v>11836</v>
      </c>
    </row>
    <row r="41" spans="1:3" x14ac:dyDescent="0.25">
      <c r="A41" s="9">
        <v>38</v>
      </c>
      <c r="B41" s="23" t="s">
        <v>52</v>
      </c>
      <c r="C41" s="36">
        <v>5314</v>
      </c>
    </row>
    <row r="42" spans="1:3" x14ac:dyDescent="0.25">
      <c r="A42" s="9">
        <v>39</v>
      </c>
      <c r="B42" s="23" t="s">
        <v>53</v>
      </c>
      <c r="C42" s="36">
        <v>569024</v>
      </c>
    </row>
    <row r="43" spans="1:3" x14ac:dyDescent="0.25">
      <c r="A43" s="9">
        <v>40</v>
      </c>
      <c r="B43" s="23" t="s">
        <v>54</v>
      </c>
      <c r="C43" s="36">
        <v>16356</v>
      </c>
    </row>
    <row r="44" spans="1:3" x14ac:dyDescent="0.25">
      <c r="A44" s="9">
        <v>41</v>
      </c>
      <c r="B44" s="23" t="s">
        <v>55</v>
      </c>
      <c r="C44" s="36">
        <v>81230</v>
      </c>
    </row>
    <row r="45" spans="1:3" x14ac:dyDescent="0.25">
      <c r="A45" s="9">
        <v>42</v>
      </c>
      <c r="B45" s="23" t="s">
        <v>56</v>
      </c>
      <c r="C45" s="36">
        <v>41736</v>
      </c>
    </row>
    <row r="46" spans="1:3" x14ac:dyDescent="0.25">
      <c r="A46" s="9">
        <v>43</v>
      </c>
      <c r="B46" s="23" t="s">
        <v>57</v>
      </c>
      <c r="C46" s="36">
        <v>592067</v>
      </c>
    </row>
    <row r="47" spans="1:3" x14ac:dyDescent="0.25">
      <c r="A47" s="9">
        <v>44</v>
      </c>
      <c r="B47" s="23" t="s">
        <v>58</v>
      </c>
      <c r="C47" s="36">
        <v>176584</v>
      </c>
    </row>
    <row r="48" spans="1:3" x14ac:dyDescent="0.25">
      <c r="A48" s="9">
        <v>45</v>
      </c>
      <c r="B48" s="23" t="s">
        <v>59</v>
      </c>
      <c r="C48" s="36">
        <v>31736</v>
      </c>
    </row>
    <row r="49" spans="1:3" x14ac:dyDescent="0.25">
      <c r="A49" s="9">
        <v>46</v>
      </c>
      <c r="B49" s="23" t="s">
        <v>60</v>
      </c>
      <c r="C49" s="36">
        <v>15506</v>
      </c>
    </row>
    <row r="50" spans="1:3" x14ac:dyDescent="0.25">
      <c r="A50" s="9">
        <v>47</v>
      </c>
      <c r="B50" s="23" t="s">
        <v>61</v>
      </c>
      <c r="C50" s="36">
        <v>1271</v>
      </c>
    </row>
    <row r="51" spans="1:3" x14ac:dyDescent="0.25">
      <c r="A51" s="9">
        <v>48</v>
      </c>
      <c r="B51" s="23" t="s">
        <v>62</v>
      </c>
      <c r="C51" s="36">
        <v>3845</v>
      </c>
    </row>
    <row r="52" spans="1:3" x14ac:dyDescent="0.25">
      <c r="A52" s="9">
        <v>49</v>
      </c>
      <c r="B52" s="23" t="s">
        <v>63</v>
      </c>
      <c r="C52" s="36">
        <v>3090</v>
      </c>
    </row>
    <row r="53" spans="1:3" x14ac:dyDescent="0.25">
      <c r="A53" s="9">
        <v>50</v>
      </c>
      <c r="B53" s="23" t="s">
        <v>64</v>
      </c>
      <c r="C53" s="36">
        <v>10736</v>
      </c>
    </row>
    <row r="54" spans="1:3" x14ac:dyDescent="0.25">
      <c r="A54" s="9">
        <v>51</v>
      </c>
      <c r="B54" s="23" t="s">
        <v>65</v>
      </c>
      <c r="C54" s="36">
        <v>14537</v>
      </c>
    </row>
    <row r="55" spans="1:3" x14ac:dyDescent="0.25">
      <c r="A55" s="9">
        <v>52</v>
      </c>
      <c r="B55" s="23" t="s">
        <v>66</v>
      </c>
      <c r="C55" s="36">
        <v>22687</v>
      </c>
    </row>
    <row r="56" spans="1:3" x14ac:dyDescent="0.25">
      <c r="A56" s="9">
        <v>53</v>
      </c>
      <c r="B56" s="23" t="s">
        <v>67</v>
      </c>
      <c r="C56" s="36">
        <v>5333</v>
      </c>
    </row>
    <row r="57" spans="1:3" x14ac:dyDescent="0.25">
      <c r="A57" s="9">
        <v>54</v>
      </c>
      <c r="B57" s="23" t="s">
        <v>68</v>
      </c>
      <c r="C57" s="36">
        <v>2185</v>
      </c>
    </row>
    <row r="58" spans="1:3" x14ac:dyDescent="0.25">
      <c r="A58" s="9">
        <v>55</v>
      </c>
      <c r="B58" s="23" t="s">
        <v>69</v>
      </c>
      <c r="C58" s="36">
        <v>43868</v>
      </c>
    </row>
    <row r="59" spans="1:3" x14ac:dyDescent="0.25">
      <c r="A59" s="9">
        <v>56</v>
      </c>
      <c r="B59" s="23" t="s">
        <v>70</v>
      </c>
      <c r="C59" s="36">
        <v>3788</v>
      </c>
    </row>
    <row r="60" spans="1:3" x14ac:dyDescent="0.25">
      <c r="A60" s="9">
        <v>57</v>
      </c>
      <c r="B60" s="23" t="s">
        <v>71</v>
      </c>
      <c r="C60" s="36">
        <v>173277</v>
      </c>
    </row>
    <row r="61" spans="1:3" x14ac:dyDescent="0.25">
      <c r="A61" s="9">
        <v>58</v>
      </c>
      <c r="B61" s="23" t="s">
        <v>72</v>
      </c>
      <c r="C61" s="36">
        <v>34166</v>
      </c>
    </row>
    <row r="62" spans="1:3" x14ac:dyDescent="0.25">
      <c r="A62" s="9">
        <v>59</v>
      </c>
      <c r="B62" s="23" t="s">
        <v>73</v>
      </c>
      <c r="C62" s="36">
        <v>168970</v>
      </c>
    </row>
    <row r="63" spans="1:3" x14ac:dyDescent="0.25">
      <c r="A63" s="9">
        <v>60</v>
      </c>
      <c r="B63" s="23" t="s">
        <v>74</v>
      </c>
      <c r="C63" s="36">
        <v>6371</v>
      </c>
    </row>
    <row r="64" spans="1:3" x14ac:dyDescent="0.25">
      <c r="A64" s="9">
        <v>61</v>
      </c>
      <c r="B64" s="23" t="s">
        <v>75</v>
      </c>
      <c r="C64" s="36">
        <v>10478</v>
      </c>
    </row>
    <row r="65" spans="1:3" x14ac:dyDescent="0.25">
      <c r="A65" s="9">
        <v>62</v>
      </c>
      <c r="B65" s="23" t="s">
        <v>76</v>
      </c>
      <c r="C65" s="36">
        <v>1276</v>
      </c>
    </row>
    <row r="66" spans="1:3" x14ac:dyDescent="0.25">
      <c r="A66" s="9">
        <v>63</v>
      </c>
      <c r="B66" s="23" t="s">
        <v>77</v>
      </c>
      <c r="C66" s="36">
        <v>10997</v>
      </c>
    </row>
    <row r="67" spans="1:3" x14ac:dyDescent="0.25">
      <c r="A67" s="9">
        <v>64</v>
      </c>
      <c r="B67" s="23" t="s">
        <v>78</v>
      </c>
      <c r="C67" s="36">
        <v>24472</v>
      </c>
    </row>
    <row r="68" spans="1:3" x14ac:dyDescent="0.25">
      <c r="A68" s="9">
        <v>65</v>
      </c>
      <c r="B68" s="23" t="s">
        <v>79</v>
      </c>
      <c r="C68" s="36">
        <v>3196</v>
      </c>
    </row>
    <row r="69" spans="1:3" x14ac:dyDescent="0.25">
      <c r="A69" s="9">
        <v>66</v>
      </c>
      <c r="B69" s="23" t="s">
        <v>80</v>
      </c>
      <c r="C69" s="36">
        <v>18376</v>
      </c>
    </row>
    <row r="70" spans="1:3" x14ac:dyDescent="0.25">
      <c r="A70" s="9">
        <v>67</v>
      </c>
      <c r="B70" s="23" t="s">
        <v>81</v>
      </c>
      <c r="C70" s="36">
        <v>3408797</v>
      </c>
    </row>
    <row r="71" spans="1:3" x14ac:dyDescent="0.25">
      <c r="A71" s="9">
        <v>68</v>
      </c>
      <c r="B71" s="23" t="s">
        <v>82</v>
      </c>
      <c r="C71" s="36">
        <v>114944</v>
      </c>
    </row>
    <row r="72" spans="1:3" x14ac:dyDescent="0.25">
      <c r="A72" s="9">
        <v>69</v>
      </c>
      <c r="B72" s="23" t="s">
        <v>83</v>
      </c>
      <c r="C72" s="36">
        <v>8060</v>
      </c>
    </row>
    <row r="73" spans="1:3" x14ac:dyDescent="0.25">
      <c r="A73" s="9">
        <v>70</v>
      </c>
      <c r="B73" s="23" t="s">
        <v>84</v>
      </c>
      <c r="C73" s="36">
        <v>20281</v>
      </c>
    </row>
    <row r="74" spans="1:3" x14ac:dyDescent="0.25">
      <c r="A74" s="9">
        <v>71</v>
      </c>
      <c r="B74" s="23" t="s">
        <v>85</v>
      </c>
      <c r="C74" s="36">
        <v>8641</v>
      </c>
    </row>
    <row r="75" spans="1:3" x14ac:dyDescent="0.25">
      <c r="A75" s="9">
        <v>72</v>
      </c>
      <c r="B75" s="23" t="s">
        <v>86</v>
      </c>
      <c r="C75" s="36">
        <v>266046</v>
      </c>
    </row>
    <row r="76" spans="1:3" x14ac:dyDescent="0.25">
      <c r="A76" s="9">
        <v>73</v>
      </c>
      <c r="B76" s="23" t="s">
        <v>87</v>
      </c>
      <c r="C76" s="36">
        <v>150599</v>
      </c>
    </row>
    <row r="77" spans="1:3" x14ac:dyDescent="0.25">
      <c r="A77" s="9">
        <v>74</v>
      </c>
      <c r="B77" s="23" t="s">
        <v>88</v>
      </c>
      <c r="C77" s="36">
        <v>1179</v>
      </c>
    </row>
    <row r="78" spans="1:3" x14ac:dyDescent="0.25">
      <c r="A78" s="9">
        <v>75</v>
      </c>
      <c r="B78" s="23" t="s">
        <v>89</v>
      </c>
      <c r="C78" s="36">
        <v>13241</v>
      </c>
    </row>
    <row r="79" spans="1:3" x14ac:dyDescent="0.25">
      <c r="A79" s="9">
        <v>76</v>
      </c>
      <c r="B79" s="23" t="s">
        <v>90</v>
      </c>
      <c r="C79" s="36">
        <v>9838</v>
      </c>
    </row>
    <row r="80" spans="1:3" x14ac:dyDescent="0.25">
      <c r="A80" s="9">
        <v>77</v>
      </c>
      <c r="B80" s="23" t="s">
        <v>91</v>
      </c>
      <c r="C80" s="36">
        <v>11195</v>
      </c>
    </row>
    <row r="81" spans="1:3" x14ac:dyDescent="0.25">
      <c r="A81" s="9">
        <v>78</v>
      </c>
      <c r="B81" s="23" t="s">
        <v>92</v>
      </c>
      <c r="C81" s="36">
        <v>8215</v>
      </c>
    </row>
    <row r="82" spans="1:3" x14ac:dyDescent="0.25">
      <c r="A82" s="9">
        <v>79</v>
      </c>
      <c r="B82" s="23" t="s">
        <v>93</v>
      </c>
      <c r="C82" s="36">
        <v>687698</v>
      </c>
    </row>
    <row r="83" spans="1:3" x14ac:dyDescent="0.25">
      <c r="A83" s="9">
        <v>80</v>
      </c>
      <c r="B83" s="23" t="s">
        <v>94</v>
      </c>
      <c r="C83" s="36">
        <v>4318</v>
      </c>
    </row>
    <row r="84" spans="1:3" x14ac:dyDescent="0.25">
      <c r="A84" s="9">
        <v>81</v>
      </c>
      <c r="B84" s="23" t="s">
        <v>95</v>
      </c>
      <c r="C84" s="36">
        <v>5384</v>
      </c>
    </row>
    <row r="85" spans="1:3" x14ac:dyDescent="0.25">
      <c r="A85" s="9">
        <v>82</v>
      </c>
      <c r="B85" s="23" t="s">
        <v>96</v>
      </c>
      <c r="C85" s="36">
        <v>11192</v>
      </c>
    </row>
    <row r="86" spans="1:3" x14ac:dyDescent="0.25">
      <c r="A86" s="9">
        <v>83</v>
      </c>
      <c r="B86" s="23" t="s">
        <v>97</v>
      </c>
      <c r="C86" s="36">
        <v>50310</v>
      </c>
    </row>
    <row r="87" spans="1:3" x14ac:dyDescent="0.25">
      <c r="A87" s="9">
        <v>84</v>
      </c>
      <c r="B87" s="23" t="s">
        <v>98</v>
      </c>
      <c r="C87" s="36">
        <v>26961</v>
      </c>
    </row>
    <row r="88" spans="1:3" x14ac:dyDescent="0.25">
      <c r="A88" s="9">
        <v>85</v>
      </c>
      <c r="B88" s="23" t="s">
        <v>99</v>
      </c>
      <c r="C88" s="36">
        <v>85842</v>
      </c>
    </row>
    <row r="89" spans="1:3" x14ac:dyDescent="0.25">
      <c r="A89" s="9">
        <v>86</v>
      </c>
      <c r="B89" s="23" t="s">
        <v>100</v>
      </c>
      <c r="C89" s="36">
        <v>3420</v>
      </c>
    </row>
    <row r="90" spans="1:3" x14ac:dyDescent="0.25">
      <c r="A90" s="9">
        <v>87</v>
      </c>
      <c r="B90" s="23" t="s">
        <v>101</v>
      </c>
      <c r="C90" s="36">
        <v>17093</v>
      </c>
    </row>
    <row r="91" spans="1:3" x14ac:dyDescent="0.25">
      <c r="A91" s="9">
        <v>88</v>
      </c>
      <c r="B91" s="23" t="s">
        <v>102</v>
      </c>
      <c r="C91" s="36">
        <v>7433</v>
      </c>
    </row>
    <row r="92" spans="1:3" x14ac:dyDescent="0.25">
      <c r="A92" s="9">
        <v>89</v>
      </c>
      <c r="B92" s="23" t="s">
        <v>103</v>
      </c>
      <c r="C92" s="36">
        <v>6015</v>
      </c>
    </row>
    <row r="93" spans="1:3" x14ac:dyDescent="0.25">
      <c r="A93" s="9">
        <v>90</v>
      </c>
      <c r="B93" s="23" t="s">
        <v>104</v>
      </c>
      <c r="C93" s="36">
        <v>21202</v>
      </c>
    </row>
    <row r="94" spans="1:3" x14ac:dyDescent="0.25">
      <c r="A94" s="9">
        <v>91</v>
      </c>
      <c r="B94" s="23" t="s">
        <v>105</v>
      </c>
      <c r="C94" s="36">
        <v>36356</v>
      </c>
    </row>
    <row r="95" spans="1:3" x14ac:dyDescent="0.25">
      <c r="A95" s="9">
        <v>92</v>
      </c>
      <c r="B95" s="23" t="s">
        <v>106</v>
      </c>
      <c r="C95" s="36">
        <v>6338</v>
      </c>
    </row>
    <row r="96" spans="1:3" x14ac:dyDescent="0.25">
      <c r="A96" s="9">
        <v>93</v>
      </c>
      <c r="B96" s="23" t="s">
        <v>107</v>
      </c>
      <c r="C96" s="36">
        <v>3354</v>
      </c>
    </row>
    <row r="97" spans="1:3" x14ac:dyDescent="0.25">
      <c r="A97" s="9">
        <v>94</v>
      </c>
      <c r="B97" s="23" t="s">
        <v>108</v>
      </c>
      <c r="C97" s="36">
        <v>5025</v>
      </c>
    </row>
    <row r="98" spans="1:3" x14ac:dyDescent="0.25">
      <c r="A98" s="9">
        <v>95</v>
      </c>
      <c r="B98" s="23" t="s">
        <v>109</v>
      </c>
      <c r="C98" s="36">
        <v>11742</v>
      </c>
    </row>
    <row r="99" spans="1:3" x14ac:dyDescent="0.25">
      <c r="A99" s="9">
        <v>96</v>
      </c>
      <c r="B99" s="23" t="s">
        <v>110</v>
      </c>
      <c r="C99" s="36">
        <v>4257</v>
      </c>
    </row>
    <row r="100" spans="1:3" x14ac:dyDescent="0.25">
      <c r="A100" s="9">
        <v>97</v>
      </c>
      <c r="B100" s="23" t="s">
        <v>111</v>
      </c>
      <c r="C100" s="36">
        <v>5391</v>
      </c>
    </row>
    <row r="101" spans="1:3" x14ac:dyDescent="0.25">
      <c r="A101" s="9">
        <v>98</v>
      </c>
      <c r="B101" s="23" t="s">
        <v>112</v>
      </c>
      <c r="C101" s="36">
        <v>10908</v>
      </c>
    </row>
    <row r="102" spans="1:3" x14ac:dyDescent="0.25">
      <c r="A102" s="9">
        <v>99</v>
      </c>
      <c r="B102" s="23" t="s">
        <v>113</v>
      </c>
      <c r="C102" s="36">
        <v>1061</v>
      </c>
    </row>
    <row r="103" spans="1:3" x14ac:dyDescent="0.25">
      <c r="A103" s="9">
        <v>100</v>
      </c>
      <c r="B103" s="23" t="s">
        <v>114</v>
      </c>
      <c r="C103" s="36">
        <v>1011</v>
      </c>
    </row>
    <row r="104" spans="1:3" x14ac:dyDescent="0.25">
      <c r="A104" s="9">
        <v>101</v>
      </c>
      <c r="B104" s="23" t="s">
        <v>115</v>
      </c>
      <c r="C104" s="36">
        <v>1917</v>
      </c>
    </row>
    <row r="105" spans="1:3" x14ac:dyDescent="0.25">
      <c r="A105" s="9">
        <v>102</v>
      </c>
      <c r="B105" s="23" t="s">
        <v>116</v>
      </c>
      <c r="C105" s="36">
        <v>15043</v>
      </c>
    </row>
    <row r="106" spans="1:3" x14ac:dyDescent="0.25">
      <c r="A106" s="9">
        <v>103</v>
      </c>
      <c r="B106" s="23" t="s">
        <v>117</v>
      </c>
      <c r="C106" s="36">
        <v>37534</v>
      </c>
    </row>
    <row r="107" spans="1:3" x14ac:dyDescent="0.25">
      <c r="A107" s="9">
        <v>104</v>
      </c>
      <c r="B107" s="23" t="s">
        <v>118</v>
      </c>
      <c r="C107" s="36">
        <v>13117</v>
      </c>
    </row>
    <row r="108" spans="1:3" x14ac:dyDescent="0.25">
      <c r="A108" s="9">
        <v>105</v>
      </c>
      <c r="B108" s="23" t="s">
        <v>119</v>
      </c>
      <c r="C108" s="36">
        <v>20076</v>
      </c>
    </row>
    <row r="109" spans="1:3" x14ac:dyDescent="0.25">
      <c r="A109" s="9">
        <v>106</v>
      </c>
      <c r="B109" s="23" t="s">
        <v>120</v>
      </c>
      <c r="C109" s="36">
        <v>1649</v>
      </c>
    </row>
    <row r="110" spans="1:3" x14ac:dyDescent="0.25">
      <c r="A110" s="9">
        <v>107</v>
      </c>
      <c r="B110" s="23" t="s">
        <v>121</v>
      </c>
      <c r="C110" s="36">
        <v>88675</v>
      </c>
    </row>
    <row r="111" spans="1:3" x14ac:dyDescent="0.25">
      <c r="A111" s="9">
        <v>108</v>
      </c>
      <c r="B111" s="23" t="s">
        <v>122</v>
      </c>
      <c r="C111" s="36">
        <v>8433</v>
      </c>
    </row>
    <row r="112" spans="1:3" x14ac:dyDescent="0.25">
      <c r="A112" s="9">
        <v>109</v>
      </c>
      <c r="B112" s="23" t="s">
        <v>123</v>
      </c>
      <c r="C112" s="36">
        <v>3488</v>
      </c>
    </row>
    <row r="113" spans="1:3" x14ac:dyDescent="0.25">
      <c r="A113" s="9">
        <v>110</v>
      </c>
      <c r="B113" s="23" t="s">
        <v>124</v>
      </c>
      <c r="C113" s="36">
        <v>5378</v>
      </c>
    </row>
    <row r="114" spans="1:3" x14ac:dyDescent="0.25">
      <c r="A114" s="9">
        <v>111</v>
      </c>
      <c r="B114" s="23" t="s">
        <v>125</v>
      </c>
      <c r="C114" s="36">
        <v>13374</v>
      </c>
    </row>
    <row r="115" spans="1:3" x14ac:dyDescent="0.25">
      <c r="A115" s="9">
        <v>112</v>
      </c>
      <c r="B115" s="23" t="s">
        <v>126</v>
      </c>
      <c r="C115" s="36">
        <v>8521</v>
      </c>
    </row>
    <row r="116" spans="1:3" x14ac:dyDescent="0.25">
      <c r="A116" s="9">
        <v>113</v>
      </c>
      <c r="B116" s="23" t="s">
        <v>127</v>
      </c>
      <c r="C116" s="36">
        <v>16650</v>
      </c>
    </row>
    <row r="117" spans="1:3" x14ac:dyDescent="0.25">
      <c r="A117" s="9">
        <v>114</v>
      </c>
      <c r="B117" s="23" t="s">
        <v>128</v>
      </c>
      <c r="C117" s="36">
        <v>1967</v>
      </c>
    </row>
    <row r="118" spans="1:3" x14ac:dyDescent="0.25">
      <c r="A118" s="9">
        <v>115</v>
      </c>
      <c r="B118" s="23" t="s">
        <v>129</v>
      </c>
      <c r="C118" s="36">
        <v>41614</v>
      </c>
    </row>
    <row r="119" spans="1:3" x14ac:dyDescent="0.25">
      <c r="A119" s="9">
        <v>116</v>
      </c>
      <c r="B119" s="23" t="s">
        <v>130</v>
      </c>
      <c r="C119" s="36">
        <v>10666</v>
      </c>
    </row>
    <row r="120" spans="1:3" x14ac:dyDescent="0.25">
      <c r="A120" s="9">
        <v>117</v>
      </c>
      <c r="B120" s="23" t="s">
        <v>131</v>
      </c>
      <c r="C120" s="36">
        <v>6265</v>
      </c>
    </row>
    <row r="121" spans="1:3" x14ac:dyDescent="0.25">
      <c r="A121" s="9">
        <v>118</v>
      </c>
      <c r="B121" s="23" t="s">
        <v>132</v>
      </c>
      <c r="C121" s="36">
        <v>19190</v>
      </c>
    </row>
    <row r="122" spans="1:3" x14ac:dyDescent="0.25">
      <c r="A122" s="9">
        <v>119</v>
      </c>
      <c r="B122" s="23" t="s">
        <v>133</v>
      </c>
      <c r="C122" s="36">
        <v>1891</v>
      </c>
    </row>
    <row r="123" spans="1:3" x14ac:dyDescent="0.25">
      <c r="A123" s="9">
        <v>120</v>
      </c>
      <c r="B123" s="23" t="s">
        <v>134</v>
      </c>
      <c r="C123" s="36">
        <v>2093</v>
      </c>
    </row>
    <row r="124" spans="1:3" x14ac:dyDescent="0.25">
      <c r="A124" s="9">
        <v>121</v>
      </c>
      <c r="B124" s="23" t="s">
        <v>135</v>
      </c>
      <c r="C124" s="36">
        <v>1722</v>
      </c>
    </row>
    <row r="125" spans="1:3" x14ac:dyDescent="0.25">
      <c r="A125" s="9">
        <v>122</v>
      </c>
      <c r="B125" s="23" t="s">
        <v>136</v>
      </c>
      <c r="C125" s="36">
        <v>1862</v>
      </c>
    </row>
    <row r="126" spans="1:3" x14ac:dyDescent="0.25">
      <c r="A126" s="9">
        <v>123</v>
      </c>
      <c r="B126" s="23" t="s">
        <v>137</v>
      </c>
      <c r="C126" s="36">
        <v>7644</v>
      </c>
    </row>
    <row r="127" spans="1:3" x14ac:dyDescent="0.25">
      <c r="A127" s="9">
        <v>124</v>
      </c>
      <c r="B127" s="23" t="s">
        <v>138</v>
      </c>
      <c r="C127" s="36">
        <v>71644</v>
      </c>
    </row>
    <row r="128" spans="1:3" x14ac:dyDescent="0.25">
      <c r="A128" s="9">
        <v>125</v>
      </c>
      <c r="B128" s="23" t="s">
        <v>139</v>
      </c>
      <c r="C128" s="36">
        <v>44262</v>
      </c>
    </row>
    <row r="129" spans="1:3" x14ac:dyDescent="0.25">
      <c r="A129" s="9">
        <v>126</v>
      </c>
      <c r="B129" s="23" t="s">
        <v>140</v>
      </c>
      <c r="C129" s="36">
        <v>14127</v>
      </c>
    </row>
    <row r="130" spans="1:3" x14ac:dyDescent="0.25">
      <c r="A130" s="9">
        <v>127</v>
      </c>
      <c r="B130" s="23" t="s">
        <v>141</v>
      </c>
      <c r="C130" s="36">
        <v>4153</v>
      </c>
    </row>
    <row r="131" spans="1:3" x14ac:dyDescent="0.25">
      <c r="A131" s="9">
        <v>128</v>
      </c>
      <c r="B131" s="23" t="s">
        <v>142</v>
      </c>
      <c r="C131" s="36">
        <v>3605</v>
      </c>
    </row>
    <row r="132" spans="1:3" x14ac:dyDescent="0.25">
      <c r="A132" s="9">
        <v>129</v>
      </c>
      <c r="B132" s="23" t="s">
        <v>143</v>
      </c>
      <c r="C132" s="36">
        <v>10819</v>
      </c>
    </row>
    <row r="133" spans="1:3" x14ac:dyDescent="0.25">
      <c r="A133" s="9">
        <v>130</v>
      </c>
      <c r="B133" s="23" t="s">
        <v>144</v>
      </c>
      <c r="C133" s="36">
        <v>13270</v>
      </c>
    </row>
    <row r="134" spans="1:3" x14ac:dyDescent="0.25">
      <c r="A134" s="9">
        <v>131</v>
      </c>
      <c r="B134" s="23" t="s">
        <v>145</v>
      </c>
      <c r="C134" s="36">
        <v>29996</v>
      </c>
    </row>
    <row r="135" spans="1:3" x14ac:dyDescent="0.25">
      <c r="A135" s="9">
        <v>132</v>
      </c>
      <c r="B135" s="23" t="s">
        <v>146</v>
      </c>
      <c r="C135" s="36">
        <v>5867</v>
      </c>
    </row>
    <row r="136" spans="1:3" x14ac:dyDescent="0.25">
      <c r="A136" s="9">
        <v>133</v>
      </c>
      <c r="B136" s="23" t="s">
        <v>147</v>
      </c>
      <c r="C136" s="36">
        <v>12044</v>
      </c>
    </row>
    <row r="137" spans="1:3" x14ac:dyDescent="0.25">
      <c r="A137" s="9">
        <v>134</v>
      </c>
      <c r="B137" s="23" t="s">
        <v>148</v>
      </c>
      <c r="C137" s="36">
        <v>75637</v>
      </c>
    </row>
    <row r="138" spans="1:3" x14ac:dyDescent="0.25">
      <c r="A138" s="9">
        <v>135</v>
      </c>
      <c r="B138" s="23" t="s">
        <v>149</v>
      </c>
      <c r="C138" s="36">
        <v>30722</v>
      </c>
    </row>
    <row r="139" spans="1:3" x14ac:dyDescent="0.25">
      <c r="A139" s="9">
        <v>136</v>
      </c>
      <c r="B139" s="23" t="s">
        <v>150</v>
      </c>
      <c r="C139" s="36">
        <v>33783</v>
      </c>
    </row>
    <row r="140" spans="1:3" x14ac:dyDescent="0.25">
      <c r="A140" s="9">
        <v>137</v>
      </c>
      <c r="B140" s="23" t="s">
        <v>151</v>
      </c>
      <c r="C140" s="36">
        <v>23429</v>
      </c>
    </row>
    <row r="141" spans="1:3" x14ac:dyDescent="0.25">
      <c r="A141" s="9">
        <v>138</v>
      </c>
      <c r="B141" s="23" t="s">
        <v>152</v>
      </c>
      <c r="C141" s="36">
        <v>1239</v>
      </c>
    </row>
    <row r="142" spans="1:3" x14ac:dyDescent="0.25">
      <c r="A142" s="9">
        <v>139</v>
      </c>
      <c r="B142" s="23" t="s">
        <v>153</v>
      </c>
      <c r="C142" s="36">
        <v>5624</v>
      </c>
    </row>
    <row r="143" spans="1:3" x14ac:dyDescent="0.25">
      <c r="A143" s="9">
        <v>140</v>
      </c>
      <c r="B143" s="23" t="s">
        <v>154</v>
      </c>
      <c r="C143" s="36">
        <v>2203</v>
      </c>
    </row>
    <row r="144" spans="1:3" x14ac:dyDescent="0.25">
      <c r="A144" s="9">
        <v>141</v>
      </c>
      <c r="B144" s="23" t="s">
        <v>155</v>
      </c>
      <c r="C144" s="36">
        <v>36471</v>
      </c>
    </row>
    <row r="145" spans="1:3" x14ac:dyDescent="0.25">
      <c r="A145" s="9">
        <v>142</v>
      </c>
      <c r="B145" s="23" t="s">
        <v>156</v>
      </c>
      <c r="C145" s="36">
        <v>2368</v>
      </c>
    </row>
    <row r="146" spans="1:3" x14ac:dyDescent="0.25">
      <c r="A146" s="9">
        <v>143</v>
      </c>
      <c r="B146" s="23" t="s">
        <v>157</v>
      </c>
      <c r="C146" s="36">
        <v>39457</v>
      </c>
    </row>
    <row r="147" spans="1:3" x14ac:dyDescent="0.25">
      <c r="A147" s="9">
        <v>144</v>
      </c>
      <c r="B147" s="23" t="s">
        <v>158</v>
      </c>
      <c r="C147" s="36">
        <v>2754</v>
      </c>
    </row>
    <row r="148" spans="1:3" x14ac:dyDescent="0.25">
      <c r="A148" s="9">
        <v>145</v>
      </c>
      <c r="B148" s="23" t="s">
        <v>159</v>
      </c>
      <c r="C148" s="36">
        <v>24035</v>
      </c>
    </row>
    <row r="149" spans="1:3" x14ac:dyDescent="0.25">
      <c r="A149" s="9">
        <v>146</v>
      </c>
      <c r="B149" s="23" t="s">
        <v>160</v>
      </c>
      <c r="C149" s="36">
        <v>7984</v>
      </c>
    </row>
    <row r="150" spans="1:3" x14ac:dyDescent="0.25">
      <c r="A150" s="9">
        <v>147</v>
      </c>
      <c r="B150" s="23" t="s">
        <v>161</v>
      </c>
      <c r="C150" s="36">
        <v>4570</v>
      </c>
    </row>
    <row r="151" spans="1:3" x14ac:dyDescent="0.25">
      <c r="A151" s="9">
        <v>148</v>
      </c>
      <c r="B151" s="23" t="s">
        <v>162</v>
      </c>
      <c r="C151" s="36">
        <v>18705</v>
      </c>
    </row>
    <row r="152" spans="1:3" x14ac:dyDescent="0.25">
      <c r="A152" s="9">
        <v>149</v>
      </c>
      <c r="B152" s="23" t="s">
        <v>163</v>
      </c>
      <c r="C152" s="36">
        <v>5644</v>
      </c>
    </row>
    <row r="153" spans="1:3" x14ac:dyDescent="0.25">
      <c r="A153" s="9">
        <v>150</v>
      </c>
      <c r="B153" s="23" t="s">
        <v>164</v>
      </c>
      <c r="C153" s="36">
        <v>38408</v>
      </c>
    </row>
    <row r="154" spans="1:3" x14ac:dyDescent="0.25">
      <c r="A154" s="9">
        <v>151</v>
      </c>
      <c r="B154" s="23" t="s">
        <v>165</v>
      </c>
      <c r="C154" s="36">
        <v>837</v>
      </c>
    </row>
    <row r="155" spans="1:3" x14ac:dyDescent="0.25">
      <c r="A155" s="9">
        <v>152</v>
      </c>
      <c r="B155" s="23" t="s">
        <v>166</v>
      </c>
      <c r="C155" s="36">
        <v>6366</v>
      </c>
    </row>
    <row r="156" spans="1:3" x14ac:dyDescent="0.25">
      <c r="A156" s="9">
        <v>153</v>
      </c>
      <c r="B156" s="23" t="s">
        <v>167</v>
      </c>
      <c r="C156" s="36">
        <v>13290</v>
      </c>
    </row>
    <row r="157" spans="1:3" x14ac:dyDescent="0.25">
      <c r="A157" s="9">
        <v>154</v>
      </c>
      <c r="B157" s="23" t="s">
        <v>168</v>
      </c>
      <c r="C157" s="36">
        <v>8856</v>
      </c>
    </row>
    <row r="158" spans="1:3" x14ac:dyDescent="0.25">
      <c r="A158" s="9">
        <v>155</v>
      </c>
      <c r="B158" s="23" t="s">
        <v>169</v>
      </c>
      <c r="C158" s="36">
        <v>3532</v>
      </c>
    </row>
    <row r="159" spans="1:3" x14ac:dyDescent="0.25">
      <c r="A159" s="9">
        <v>156</v>
      </c>
      <c r="B159" s="23" t="s">
        <v>170</v>
      </c>
      <c r="C159" s="36">
        <v>11135</v>
      </c>
    </row>
    <row r="160" spans="1:3" x14ac:dyDescent="0.25">
      <c r="A160" s="9">
        <v>157</v>
      </c>
      <c r="B160" s="23" t="s">
        <v>171</v>
      </c>
      <c r="C160" s="36">
        <v>92263</v>
      </c>
    </row>
    <row r="161" spans="1:3" x14ac:dyDescent="0.25">
      <c r="A161" s="9">
        <v>158</v>
      </c>
      <c r="B161" s="23" t="s">
        <v>172</v>
      </c>
      <c r="C161" s="36">
        <v>11742</v>
      </c>
    </row>
    <row r="162" spans="1:3" x14ac:dyDescent="0.25">
      <c r="A162" s="9">
        <v>159</v>
      </c>
      <c r="B162" s="23" t="s">
        <v>173</v>
      </c>
      <c r="C162" s="36">
        <v>15497</v>
      </c>
    </row>
    <row r="163" spans="1:3" x14ac:dyDescent="0.25">
      <c r="A163" s="9">
        <v>160</v>
      </c>
      <c r="B163" s="23" t="s">
        <v>174</v>
      </c>
      <c r="C163" s="36">
        <v>5324</v>
      </c>
    </row>
    <row r="164" spans="1:3" x14ac:dyDescent="0.25">
      <c r="A164" s="9">
        <v>161</v>
      </c>
      <c r="B164" s="23" t="s">
        <v>175</v>
      </c>
      <c r="C164" s="36">
        <v>7510</v>
      </c>
    </row>
    <row r="165" spans="1:3" x14ac:dyDescent="0.25">
      <c r="A165" s="9">
        <v>162</v>
      </c>
      <c r="B165" s="23" t="s">
        <v>176</v>
      </c>
      <c r="C165" s="36">
        <v>5273</v>
      </c>
    </row>
    <row r="166" spans="1:3" x14ac:dyDescent="0.25">
      <c r="A166" s="9">
        <v>163</v>
      </c>
      <c r="B166" s="23" t="s">
        <v>177</v>
      </c>
      <c r="C166" s="36">
        <v>4040</v>
      </c>
    </row>
    <row r="167" spans="1:3" x14ac:dyDescent="0.25">
      <c r="A167" s="9">
        <v>164</v>
      </c>
      <c r="B167" s="23" t="s">
        <v>178</v>
      </c>
      <c r="C167" s="36">
        <v>7587</v>
      </c>
    </row>
    <row r="168" spans="1:3" x14ac:dyDescent="0.25">
      <c r="A168" s="9">
        <v>165</v>
      </c>
      <c r="B168" s="23" t="s">
        <v>179</v>
      </c>
      <c r="C168" s="36">
        <v>4546</v>
      </c>
    </row>
    <row r="169" spans="1:3" x14ac:dyDescent="0.25">
      <c r="A169" s="9">
        <v>166</v>
      </c>
      <c r="B169" s="23" t="s">
        <v>180</v>
      </c>
      <c r="C169" s="36">
        <v>37747</v>
      </c>
    </row>
    <row r="170" spans="1:3" x14ac:dyDescent="0.25">
      <c r="A170" s="9">
        <v>167</v>
      </c>
      <c r="B170" s="23" t="s">
        <v>181</v>
      </c>
      <c r="C170" s="36">
        <v>6975</v>
      </c>
    </row>
    <row r="171" spans="1:3" x14ac:dyDescent="0.25">
      <c r="A171" s="9">
        <v>168</v>
      </c>
      <c r="B171" s="23" t="s">
        <v>182</v>
      </c>
      <c r="C171" s="36">
        <v>2482</v>
      </c>
    </row>
    <row r="172" spans="1:3" x14ac:dyDescent="0.25">
      <c r="A172" s="9">
        <v>169</v>
      </c>
      <c r="B172" s="23" t="s">
        <v>183</v>
      </c>
      <c r="C172" s="36">
        <v>11404</v>
      </c>
    </row>
    <row r="173" spans="1:3" x14ac:dyDescent="0.25">
      <c r="A173" s="9">
        <v>170</v>
      </c>
      <c r="B173" s="23" t="s">
        <v>184</v>
      </c>
      <c r="C173" s="36">
        <v>10417</v>
      </c>
    </row>
    <row r="174" spans="1:3" x14ac:dyDescent="0.25">
      <c r="A174" s="9">
        <v>171</v>
      </c>
      <c r="B174" s="23" t="s">
        <v>185</v>
      </c>
      <c r="C174" s="36">
        <v>66468</v>
      </c>
    </row>
    <row r="175" spans="1:3" x14ac:dyDescent="0.25">
      <c r="A175" s="9">
        <v>172</v>
      </c>
      <c r="B175" s="23" t="s">
        <v>186</v>
      </c>
      <c r="C175" s="36">
        <v>1984</v>
      </c>
    </row>
    <row r="176" spans="1:3" x14ac:dyDescent="0.25">
      <c r="A176" s="9">
        <v>173</v>
      </c>
      <c r="B176" s="23" t="s">
        <v>187</v>
      </c>
      <c r="C176" s="36">
        <v>4184</v>
      </c>
    </row>
    <row r="177" spans="1:3" x14ac:dyDescent="0.25">
      <c r="A177" s="9">
        <v>174</v>
      </c>
      <c r="B177" s="23" t="s">
        <v>188</v>
      </c>
      <c r="C177" s="36">
        <v>15870</v>
      </c>
    </row>
    <row r="178" spans="1:3" x14ac:dyDescent="0.25">
      <c r="A178" s="9">
        <v>175</v>
      </c>
      <c r="B178" s="23" t="s">
        <v>189</v>
      </c>
      <c r="C178" s="36">
        <v>3798</v>
      </c>
    </row>
    <row r="179" spans="1:3" x14ac:dyDescent="0.25">
      <c r="A179" s="9">
        <v>176</v>
      </c>
      <c r="B179" s="23" t="s">
        <v>190</v>
      </c>
      <c r="C179" s="36">
        <v>10588</v>
      </c>
    </row>
    <row r="180" spans="1:3" x14ac:dyDescent="0.25">
      <c r="A180" s="9">
        <v>177</v>
      </c>
      <c r="B180" s="23" t="s">
        <v>191</v>
      </c>
      <c r="C180" s="36">
        <v>35586</v>
      </c>
    </row>
    <row r="181" spans="1:3" x14ac:dyDescent="0.25">
      <c r="A181" s="9">
        <v>178</v>
      </c>
      <c r="B181" s="23" t="s">
        <v>192</v>
      </c>
      <c r="C181" s="36">
        <v>18703</v>
      </c>
    </row>
    <row r="182" spans="1:3" x14ac:dyDescent="0.25">
      <c r="A182" s="9">
        <v>179</v>
      </c>
      <c r="B182" s="23" t="s">
        <v>193</v>
      </c>
      <c r="C182" s="36">
        <v>6239</v>
      </c>
    </row>
    <row r="183" spans="1:3" x14ac:dyDescent="0.25">
      <c r="A183" s="9">
        <v>180</v>
      </c>
      <c r="B183" s="23" t="s">
        <v>194</v>
      </c>
      <c r="C183" s="36">
        <v>6493</v>
      </c>
    </row>
    <row r="184" spans="1:3" x14ac:dyDescent="0.25">
      <c r="A184" s="9">
        <v>181</v>
      </c>
      <c r="B184" s="23" t="s">
        <v>195</v>
      </c>
      <c r="C184" s="36">
        <v>2093</v>
      </c>
    </row>
    <row r="185" spans="1:3" x14ac:dyDescent="0.25">
      <c r="A185" s="9">
        <v>182</v>
      </c>
      <c r="B185" s="23" t="s">
        <v>196</v>
      </c>
      <c r="C185" s="36">
        <v>5747</v>
      </c>
    </row>
    <row r="186" spans="1:3" x14ac:dyDescent="0.25">
      <c r="A186" s="9">
        <v>183</v>
      </c>
      <c r="B186" s="23" t="s">
        <v>197</v>
      </c>
      <c r="C186" s="36">
        <v>4241</v>
      </c>
    </row>
    <row r="187" spans="1:3" x14ac:dyDescent="0.25">
      <c r="A187" s="9">
        <v>184</v>
      </c>
      <c r="B187" s="23" t="s">
        <v>198</v>
      </c>
      <c r="C187" s="36">
        <v>1124405</v>
      </c>
    </row>
    <row r="188" spans="1:3" x14ac:dyDescent="0.25">
      <c r="A188" s="9">
        <v>185</v>
      </c>
      <c r="B188" s="23" t="s">
        <v>199</v>
      </c>
      <c r="C188" s="36">
        <v>26892</v>
      </c>
    </row>
    <row r="189" spans="1:3" x14ac:dyDescent="0.25">
      <c r="A189" s="9">
        <v>186</v>
      </c>
      <c r="B189" s="23" t="s">
        <v>200</v>
      </c>
      <c r="C189" s="36">
        <v>1554</v>
      </c>
    </row>
    <row r="190" spans="1:3" x14ac:dyDescent="0.25">
      <c r="A190" s="9">
        <v>187</v>
      </c>
      <c r="B190" s="23" t="s">
        <v>201</v>
      </c>
      <c r="C190" s="36">
        <v>4632</v>
      </c>
    </row>
    <row r="191" spans="1:3" x14ac:dyDescent="0.25">
      <c r="A191" s="9">
        <v>188</v>
      </c>
      <c r="B191" s="23" t="s">
        <v>202</v>
      </c>
      <c r="C191" s="36">
        <v>27042</v>
      </c>
    </row>
    <row r="192" spans="1:3" x14ac:dyDescent="0.25">
      <c r="A192" s="9">
        <v>189</v>
      </c>
      <c r="B192" s="23" t="s">
        <v>203</v>
      </c>
      <c r="C192" s="36">
        <v>14535</v>
      </c>
    </row>
    <row r="193" spans="1:3" x14ac:dyDescent="0.25">
      <c r="A193" s="9">
        <v>190</v>
      </c>
      <c r="B193" s="23" t="s">
        <v>204</v>
      </c>
      <c r="C193" s="36">
        <v>71984</v>
      </c>
    </row>
    <row r="194" spans="1:3" x14ac:dyDescent="0.25">
      <c r="A194" s="9">
        <v>191</v>
      </c>
      <c r="B194" s="23" t="s">
        <v>205</v>
      </c>
      <c r="C194" s="36">
        <v>825</v>
      </c>
    </row>
    <row r="195" spans="1:3" x14ac:dyDescent="0.25">
      <c r="A195" s="9">
        <v>192</v>
      </c>
      <c r="B195" s="23" t="s">
        <v>206</v>
      </c>
      <c r="C195" s="36">
        <v>5586</v>
      </c>
    </row>
    <row r="196" spans="1:3" x14ac:dyDescent="0.25">
      <c r="A196" s="9">
        <v>193</v>
      </c>
      <c r="B196" s="23" t="s">
        <v>207</v>
      </c>
      <c r="C196" s="36">
        <v>13820</v>
      </c>
    </row>
    <row r="197" spans="1:3" x14ac:dyDescent="0.25">
      <c r="A197" s="9">
        <v>194</v>
      </c>
      <c r="B197" s="23" t="s">
        <v>208</v>
      </c>
      <c r="C197" s="36">
        <v>7547</v>
      </c>
    </row>
    <row r="198" spans="1:3" x14ac:dyDescent="0.25">
      <c r="A198" s="9">
        <v>195</v>
      </c>
      <c r="B198" s="23" t="s">
        <v>209</v>
      </c>
      <c r="C198" s="36">
        <v>3826</v>
      </c>
    </row>
    <row r="199" spans="1:3" x14ac:dyDescent="0.25">
      <c r="A199" s="9">
        <v>196</v>
      </c>
      <c r="B199" s="23" t="s">
        <v>210</v>
      </c>
      <c r="C199" s="36">
        <v>1492</v>
      </c>
    </row>
    <row r="200" spans="1:3" x14ac:dyDescent="0.25">
      <c r="A200" s="9">
        <v>197</v>
      </c>
      <c r="B200" s="23" t="s">
        <v>211</v>
      </c>
      <c r="C200" s="36">
        <v>16080</v>
      </c>
    </row>
    <row r="201" spans="1:3" x14ac:dyDescent="0.25">
      <c r="A201" s="9">
        <v>198</v>
      </c>
      <c r="B201" s="23" t="s">
        <v>212</v>
      </c>
      <c r="C201" s="36">
        <v>98216</v>
      </c>
    </row>
    <row r="202" spans="1:3" x14ac:dyDescent="0.25">
      <c r="A202" s="9">
        <v>199</v>
      </c>
      <c r="B202" s="23" t="s">
        <v>213</v>
      </c>
      <c r="C202" s="36">
        <v>1344</v>
      </c>
    </row>
    <row r="203" spans="1:3" x14ac:dyDescent="0.25">
      <c r="A203" s="9">
        <v>200</v>
      </c>
      <c r="B203" s="23" t="s">
        <v>214</v>
      </c>
      <c r="C203" s="36">
        <v>9757</v>
      </c>
    </row>
    <row r="204" spans="1:3" x14ac:dyDescent="0.25">
      <c r="A204" s="9">
        <v>201</v>
      </c>
      <c r="B204" s="23" t="s">
        <v>215</v>
      </c>
      <c r="C204" s="36">
        <v>4821</v>
      </c>
    </row>
    <row r="205" spans="1:3" x14ac:dyDescent="0.25">
      <c r="A205" s="9">
        <v>202</v>
      </c>
      <c r="B205" s="23" t="s">
        <v>216</v>
      </c>
      <c r="C205" s="36">
        <v>12998</v>
      </c>
    </row>
    <row r="206" spans="1:3" x14ac:dyDescent="0.25">
      <c r="A206" s="9">
        <v>203</v>
      </c>
      <c r="B206" s="23" t="s">
        <v>217</v>
      </c>
      <c r="C206" s="36">
        <v>9264</v>
      </c>
    </row>
    <row r="207" spans="1:3" x14ac:dyDescent="0.25">
      <c r="A207" s="9">
        <v>204</v>
      </c>
      <c r="B207" s="23" t="s">
        <v>218</v>
      </c>
      <c r="C207" s="36">
        <v>6323</v>
      </c>
    </row>
    <row r="208" spans="1:3" x14ac:dyDescent="0.25">
      <c r="A208" s="9">
        <v>205</v>
      </c>
      <c r="B208" s="23" t="s">
        <v>219</v>
      </c>
      <c r="C208" s="36">
        <v>46561</v>
      </c>
    </row>
    <row r="209" spans="1:3" x14ac:dyDescent="0.25">
      <c r="A209" s="9">
        <v>206</v>
      </c>
      <c r="B209" s="23" t="s">
        <v>220</v>
      </c>
      <c r="C209" s="36">
        <v>6644</v>
      </c>
    </row>
    <row r="210" spans="1:3" x14ac:dyDescent="0.25">
      <c r="A210" s="9">
        <v>207</v>
      </c>
      <c r="B210" s="23" t="s">
        <v>221</v>
      </c>
      <c r="C210" s="36">
        <v>57359</v>
      </c>
    </row>
    <row r="211" spans="1:3" x14ac:dyDescent="0.25">
      <c r="A211" s="9">
        <v>208</v>
      </c>
      <c r="B211" s="23" t="s">
        <v>222</v>
      </c>
      <c r="C211" s="36">
        <v>18757</v>
      </c>
    </row>
    <row r="212" spans="1:3" x14ac:dyDescent="0.25">
      <c r="A212" s="9">
        <v>209</v>
      </c>
      <c r="B212" s="23" t="s">
        <v>223</v>
      </c>
      <c r="C212" s="36">
        <v>3176</v>
      </c>
    </row>
    <row r="213" spans="1:3" x14ac:dyDescent="0.25">
      <c r="A213" s="9">
        <v>210</v>
      </c>
      <c r="B213" s="23" t="s">
        <v>224</v>
      </c>
      <c r="C213" s="36">
        <v>25958</v>
      </c>
    </row>
    <row r="214" spans="1:3" x14ac:dyDescent="0.25">
      <c r="A214" s="9">
        <v>211</v>
      </c>
      <c r="B214" s="23" t="s">
        <v>225</v>
      </c>
      <c r="C214" s="36">
        <v>8817</v>
      </c>
    </row>
    <row r="215" spans="1:3" x14ac:dyDescent="0.25">
      <c r="A215" s="9">
        <v>212</v>
      </c>
      <c r="B215" s="23" t="s">
        <v>226</v>
      </c>
      <c r="C215" s="36">
        <v>7985</v>
      </c>
    </row>
    <row r="216" spans="1:3" x14ac:dyDescent="0.25">
      <c r="A216" s="9">
        <v>213</v>
      </c>
      <c r="B216" s="23" t="s">
        <v>227</v>
      </c>
      <c r="C216" s="36">
        <v>10817</v>
      </c>
    </row>
    <row r="217" spans="1:3" x14ac:dyDescent="0.25">
      <c r="A217" s="9">
        <v>214</v>
      </c>
      <c r="B217" s="23" t="s">
        <v>228</v>
      </c>
      <c r="C217" s="36">
        <v>6158</v>
      </c>
    </row>
    <row r="218" spans="1:3" x14ac:dyDescent="0.25">
      <c r="A218" s="9">
        <v>215</v>
      </c>
      <c r="B218" s="23" t="s">
        <v>229</v>
      </c>
      <c r="C218" s="36">
        <v>3392</v>
      </c>
    </row>
    <row r="219" spans="1:3" x14ac:dyDescent="0.25">
      <c r="A219" s="9">
        <v>216</v>
      </c>
      <c r="B219" s="23" t="s">
        <v>230</v>
      </c>
      <c r="C219" s="36">
        <v>3654</v>
      </c>
    </row>
    <row r="220" spans="1:3" x14ac:dyDescent="0.25">
      <c r="A220" s="11">
        <v>217</v>
      </c>
      <c r="B220" s="23" t="s">
        <v>231</v>
      </c>
      <c r="C220" s="36">
        <v>9618</v>
      </c>
    </row>
    <row r="221" spans="1:3" x14ac:dyDescent="0.25">
      <c r="A221" s="9">
        <v>218</v>
      </c>
      <c r="B221" s="23" t="s">
        <v>232</v>
      </c>
      <c r="C221" s="36">
        <v>1455</v>
      </c>
    </row>
    <row r="222" spans="1:3" x14ac:dyDescent="0.25">
      <c r="A222" s="9">
        <v>219</v>
      </c>
      <c r="B222" s="23" t="s">
        <v>233</v>
      </c>
      <c r="C222" s="36">
        <v>7720</v>
      </c>
    </row>
    <row r="223" spans="1:3" x14ac:dyDescent="0.25">
      <c r="A223" s="9">
        <v>220</v>
      </c>
      <c r="B223" s="23" t="s">
        <v>234</v>
      </c>
      <c r="C223" s="36">
        <v>10488</v>
      </c>
    </row>
    <row r="224" spans="1:3" x14ac:dyDescent="0.25">
      <c r="A224" s="9">
        <v>221</v>
      </c>
      <c r="B224" s="23" t="s">
        <v>235</v>
      </c>
      <c r="C224" s="36">
        <v>4182</v>
      </c>
    </row>
    <row r="225" spans="1:3" x14ac:dyDescent="0.25">
      <c r="A225" s="9">
        <v>222</v>
      </c>
      <c r="B225" s="23" t="s">
        <v>236</v>
      </c>
      <c r="C225" s="36">
        <v>4097</v>
      </c>
    </row>
    <row r="226" spans="1:3" x14ac:dyDescent="0.25">
      <c r="A226" s="9">
        <v>223</v>
      </c>
      <c r="B226" s="23" t="s">
        <v>237</v>
      </c>
      <c r="C226" s="36">
        <v>1587</v>
      </c>
    </row>
    <row r="227" spans="1:3" x14ac:dyDescent="0.25">
      <c r="A227" s="9">
        <v>224</v>
      </c>
      <c r="B227" s="23" t="s">
        <v>238</v>
      </c>
      <c r="C227" s="36">
        <v>2373</v>
      </c>
    </row>
    <row r="228" spans="1:3" x14ac:dyDescent="0.25">
      <c r="A228" s="9">
        <v>225</v>
      </c>
      <c r="B228" s="23" t="s">
        <v>239</v>
      </c>
      <c r="C228" s="36">
        <v>15221</v>
      </c>
    </row>
    <row r="229" spans="1:3" x14ac:dyDescent="0.25">
      <c r="A229" s="9">
        <v>226</v>
      </c>
      <c r="B229" s="23" t="s">
        <v>240</v>
      </c>
      <c r="C229" s="36">
        <v>9555</v>
      </c>
    </row>
    <row r="230" spans="1:3" x14ac:dyDescent="0.25">
      <c r="A230" s="9">
        <v>227</v>
      </c>
      <c r="B230" s="23" t="s">
        <v>241</v>
      </c>
      <c r="C230" s="36">
        <v>92535</v>
      </c>
    </row>
    <row r="231" spans="1:3" x14ac:dyDescent="0.25">
      <c r="A231" s="9">
        <v>228</v>
      </c>
      <c r="B231" s="23" t="s">
        <v>242</v>
      </c>
      <c r="C231" s="36">
        <v>2361</v>
      </c>
    </row>
    <row r="232" spans="1:3" x14ac:dyDescent="0.25">
      <c r="A232" s="9">
        <v>229</v>
      </c>
      <c r="B232" s="23" t="s">
        <v>243</v>
      </c>
      <c r="C232" s="36">
        <v>26697</v>
      </c>
    </row>
    <row r="233" spans="1:3" x14ac:dyDescent="0.25">
      <c r="A233" s="9">
        <v>230</v>
      </c>
      <c r="B233" s="23" t="s">
        <v>244</v>
      </c>
      <c r="C233" s="36">
        <v>3678</v>
      </c>
    </row>
    <row r="234" spans="1:3" x14ac:dyDescent="0.25">
      <c r="A234" s="9">
        <v>231</v>
      </c>
      <c r="B234" s="23" t="s">
        <v>245</v>
      </c>
      <c r="C234" s="36">
        <v>15137</v>
      </c>
    </row>
    <row r="235" spans="1:3" x14ac:dyDescent="0.25">
      <c r="A235" s="9">
        <v>232</v>
      </c>
      <c r="B235" s="23" t="s">
        <v>246</v>
      </c>
      <c r="C235" s="36">
        <v>59832</v>
      </c>
    </row>
    <row r="236" spans="1:3" x14ac:dyDescent="0.25">
      <c r="A236" s="9">
        <v>233</v>
      </c>
      <c r="B236" s="23" t="s">
        <v>247</v>
      </c>
      <c r="C236" s="36">
        <v>7947</v>
      </c>
    </row>
    <row r="237" spans="1:3" x14ac:dyDescent="0.25">
      <c r="A237" s="9">
        <v>234</v>
      </c>
      <c r="B237" s="23" t="s">
        <v>248</v>
      </c>
      <c r="C237" s="36">
        <v>18349</v>
      </c>
    </row>
    <row r="238" spans="1:3" x14ac:dyDescent="0.25">
      <c r="A238" s="9">
        <v>235</v>
      </c>
      <c r="B238" s="23" t="s">
        <v>249</v>
      </c>
      <c r="C238" s="36">
        <v>10969</v>
      </c>
    </row>
    <row r="239" spans="1:3" x14ac:dyDescent="0.25">
      <c r="A239" s="9">
        <v>236</v>
      </c>
      <c r="B239" s="23" t="s">
        <v>250</v>
      </c>
      <c r="C239" s="36">
        <v>4002</v>
      </c>
    </row>
    <row r="240" spans="1:3" x14ac:dyDescent="0.25">
      <c r="A240" s="9">
        <v>237</v>
      </c>
      <c r="B240" s="23" t="s">
        <v>251</v>
      </c>
      <c r="C240" s="36">
        <v>6985</v>
      </c>
    </row>
    <row r="241" spans="1:3" x14ac:dyDescent="0.25">
      <c r="A241" s="9">
        <v>238</v>
      </c>
      <c r="B241" s="23" t="s">
        <v>252</v>
      </c>
      <c r="C241" s="36">
        <v>2966</v>
      </c>
    </row>
    <row r="242" spans="1:3" x14ac:dyDescent="0.25">
      <c r="A242" s="9">
        <v>239</v>
      </c>
      <c r="B242" s="23" t="s">
        <v>253</v>
      </c>
      <c r="C242" s="36">
        <v>4753</v>
      </c>
    </row>
    <row r="243" spans="1:3" x14ac:dyDescent="0.25">
      <c r="A243" s="9">
        <v>240</v>
      </c>
      <c r="B243" s="23" t="s">
        <v>254</v>
      </c>
      <c r="C243" s="36">
        <v>7043</v>
      </c>
    </row>
    <row r="244" spans="1:3" x14ac:dyDescent="0.25">
      <c r="A244" s="9">
        <v>241</v>
      </c>
      <c r="B244" s="23" t="s">
        <v>255</v>
      </c>
      <c r="C244" s="36">
        <v>3602</v>
      </c>
    </row>
    <row r="245" spans="1:3" x14ac:dyDescent="0.25">
      <c r="A245" s="9">
        <v>242</v>
      </c>
      <c r="B245" s="23" t="s">
        <v>256</v>
      </c>
      <c r="C245" s="36">
        <v>34774</v>
      </c>
    </row>
    <row r="246" spans="1:3" x14ac:dyDescent="0.25">
      <c r="A246" s="9">
        <v>243</v>
      </c>
      <c r="B246" s="23" t="s">
        <v>257</v>
      </c>
      <c r="C246" s="36">
        <v>8418</v>
      </c>
    </row>
    <row r="247" spans="1:3" x14ac:dyDescent="0.25">
      <c r="A247" s="9">
        <v>244</v>
      </c>
      <c r="B247" s="23" t="s">
        <v>258</v>
      </c>
      <c r="C247" s="36">
        <v>10078</v>
      </c>
    </row>
    <row r="248" spans="1:3" x14ac:dyDescent="0.25">
      <c r="A248" s="9">
        <v>245</v>
      </c>
      <c r="B248" s="23" t="s">
        <v>259</v>
      </c>
      <c r="C248" s="36">
        <v>3486</v>
      </c>
    </row>
    <row r="249" spans="1:3" x14ac:dyDescent="0.25">
      <c r="A249" s="9">
        <v>246</v>
      </c>
      <c r="B249" s="23" t="s">
        <v>260</v>
      </c>
      <c r="C249" s="36">
        <v>1580</v>
      </c>
    </row>
    <row r="250" spans="1:3" x14ac:dyDescent="0.25">
      <c r="A250" s="9">
        <v>247</v>
      </c>
      <c r="B250" s="23" t="s">
        <v>261</v>
      </c>
      <c r="C250" s="36">
        <v>5518</v>
      </c>
    </row>
    <row r="251" spans="1:3" x14ac:dyDescent="0.25">
      <c r="A251" s="9">
        <v>248</v>
      </c>
      <c r="B251" s="23" t="s">
        <v>262</v>
      </c>
      <c r="C251" s="36">
        <v>45422</v>
      </c>
    </row>
    <row r="252" spans="1:3" x14ac:dyDescent="0.25">
      <c r="A252" s="9">
        <v>249</v>
      </c>
      <c r="B252" s="23" t="s">
        <v>263</v>
      </c>
      <c r="C252" s="36">
        <v>10327</v>
      </c>
    </row>
    <row r="253" spans="1:3" x14ac:dyDescent="0.25">
      <c r="A253" s="9">
        <v>250</v>
      </c>
      <c r="B253" s="23" t="s">
        <v>264</v>
      </c>
      <c r="C253" s="36">
        <v>4984</v>
      </c>
    </row>
    <row r="254" spans="1:3" x14ac:dyDescent="0.25">
      <c r="A254" s="9">
        <v>251</v>
      </c>
      <c r="B254" s="23" t="s">
        <v>265</v>
      </c>
      <c r="C254" s="36">
        <v>3184</v>
      </c>
    </row>
    <row r="255" spans="1:3" x14ac:dyDescent="0.25">
      <c r="A255" s="9">
        <v>252</v>
      </c>
      <c r="B255" s="23" t="s">
        <v>266</v>
      </c>
      <c r="C255" s="36">
        <v>6296</v>
      </c>
    </row>
    <row r="256" spans="1:3" x14ac:dyDescent="0.25">
      <c r="A256" s="9">
        <v>253</v>
      </c>
      <c r="B256" s="23" t="s">
        <v>267</v>
      </c>
      <c r="C256" s="36">
        <v>5298</v>
      </c>
    </row>
    <row r="257" spans="1:3" x14ac:dyDescent="0.25">
      <c r="A257" s="9">
        <v>254</v>
      </c>
      <c r="B257" s="23" t="s">
        <v>268</v>
      </c>
      <c r="C257" s="36">
        <v>8924</v>
      </c>
    </row>
    <row r="258" spans="1:3" x14ac:dyDescent="0.25">
      <c r="A258" s="9">
        <v>255</v>
      </c>
      <c r="B258" s="23" t="s">
        <v>269</v>
      </c>
      <c r="C258" s="36">
        <v>5090</v>
      </c>
    </row>
    <row r="259" spans="1:3" x14ac:dyDescent="0.25">
      <c r="A259" s="9">
        <v>256</v>
      </c>
      <c r="B259" s="23" t="s">
        <v>270</v>
      </c>
      <c r="C259" s="36">
        <v>1643</v>
      </c>
    </row>
    <row r="260" spans="1:3" x14ac:dyDescent="0.25">
      <c r="A260" s="9">
        <v>257</v>
      </c>
      <c r="B260" s="23" t="s">
        <v>271</v>
      </c>
      <c r="C260" s="36">
        <v>2968</v>
      </c>
    </row>
    <row r="261" spans="1:3" x14ac:dyDescent="0.25">
      <c r="A261" s="9">
        <v>258</v>
      </c>
      <c r="B261" s="23" t="s">
        <v>272</v>
      </c>
      <c r="C261" s="36">
        <v>5411</v>
      </c>
    </row>
    <row r="262" spans="1:3" x14ac:dyDescent="0.25">
      <c r="A262" s="9">
        <v>259</v>
      </c>
      <c r="B262" s="23" t="s">
        <v>273</v>
      </c>
      <c r="C262" s="36">
        <v>5991</v>
      </c>
    </row>
    <row r="263" spans="1:3" x14ac:dyDescent="0.25">
      <c r="A263" s="9">
        <v>260</v>
      </c>
      <c r="B263" s="23" t="s">
        <v>274</v>
      </c>
      <c r="C263" s="36">
        <v>5653</v>
      </c>
    </row>
    <row r="264" spans="1:3" x14ac:dyDescent="0.25">
      <c r="A264" s="9">
        <v>261</v>
      </c>
      <c r="B264" s="23" t="s">
        <v>275</v>
      </c>
      <c r="C264" s="36">
        <v>18916</v>
      </c>
    </row>
    <row r="265" spans="1:3" x14ac:dyDescent="0.25">
      <c r="A265" s="9">
        <v>262</v>
      </c>
      <c r="B265" s="23" t="s">
        <v>276</v>
      </c>
      <c r="C265" s="36">
        <v>3804</v>
      </c>
    </row>
    <row r="266" spans="1:3" x14ac:dyDescent="0.25">
      <c r="A266" s="9">
        <v>263</v>
      </c>
      <c r="B266" s="23" t="s">
        <v>277</v>
      </c>
      <c r="C266" s="36">
        <v>10035</v>
      </c>
    </row>
    <row r="267" spans="1:3" x14ac:dyDescent="0.25">
      <c r="A267" s="9">
        <v>264</v>
      </c>
      <c r="B267" s="23" t="s">
        <v>278</v>
      </c>
      <c r="C267" s="36">
        <v>5799</v>
      </c>
    </row>
    <row r="268" spans="1:3" x14ac:dyDescent="0.25">
      <c r="A268" s="9">
        <v>265</v>
      </c>
      <c r="B268" s="23" t="s">
        <v>279</v>
      </c>
      <c r="C268" s="36">
        <v>17211</v>
      </c>
    </row>
    <row r="269" spans="1:3" x14ac:dyDescent="0.25">
      <c r="A269" s="9">
        <v>266</v>
      </c>
      <c r="B269" s="23" t="s">
        <v>280</v>
      </c>
      <c r="C269" s="36">
        <v>22250</v>
      </c>
    </row>
    <row r="270" spans="1:3" x14ac:dyDescent="0.25">
      <c r="A270" s="9">
        <v>267</v>
      </c>
      <c r="B270" s="23" t="s">
        <v>281</v>
      </c>
      <c r="C270" s="36">
        <v>781</v>
      </c>
    </row>
    <row r="271" spans="1:3" x14ac:dyDescent="0.25">
      <c r="A271" s="9">
        <v>268</v>
      </c>
      <c r="B271" s="23" t="s">
        <v>282</v>
      </c>
      <c r="C271" s="36">
        <v>4371</v>
      </c>
    </row>
    <row r="272" spans="1:3" x14ac:dyDescent="0.25">
      <c r="A272" s="9">
        <v>269</v>
      </c>
      <c r="B272" s="23" t="s">
        <v>283</v>
      </c>
      <c r="C272" s="36">
        <v>11205</v>
      </c>
    </row>
    <row r="273" spans="1:3" x14ac:dyDescent="0.25">
      <c r="A273" s="9">
        <v>270</v>
      </c>
      <c r="B273" s="23" t="s">
        <v>284</v>
      </c>
      <c r="C273" s="36">
        <v>11830</v>
      </c>
    </row>
    <row r="274" spans="1:3" x14ac:dyDescent="0.25">
      <c r="A274" s="9">
        <v>271</v>
      </c>
      <c r="B274" s="23" t="s">
        <v>285</v>
      </c>
      <c r="C274" s="36">
        <v>8269</v>
      </c>
    </row>
    <row r="275" spans="1:3" x14ac:dyDescent="0.25">
      <c r="A275" s="9">
        <v>272</v>
      </c>
      <c r="B275" s="23" t="s">
        <v>286</v>
      </c>
      <c r="C275" s="36">
        <v>20941</v>
      </c>
    </row>
    <row r="276" spans="1:3" x14ac:dyDescent="0.25">
      <c r="A276" s="9">
        <v>273</v>
      </c>
      <c r="B276" s="23" t="s">
        <v>287</v>
      </c>
      <c r="C276" s="36">
        <v>14156</v>
      </c>
    </row>
    <row r="277" spans="1:3" x14ac:dyDescent="0.25">
      <c r="A277" s="9">
        <v>274</v>
      </c>
      <c r="B277" s="23" t="s">
        <v>288</v>
      </c>
      <c r="C277" s="36">
        <v>3402</v>
      </c>
    </row>
    <row r="278" spans="1:3" x14ac:dyDescent="0.25">
      <c r="A278" s="9">
        <v>275</v>
      </c>
      <c r="B278" s="23" t="s">
        <v>289</v>
      </c>
      <c r="C278" s="36">
        <v>20254</v>
      </c>
    </row>
    <row r="279" spans="1:3" x14ac:dyDescent="0.25">
      <c r="A279" s="9">
        <v>276</v>
      </c>
      <c r="B279" s="23" t="s">
        <v>290</v>
      </c>
      <c r="C279" s="36">
        <v>1902</v>
      </c>
    </row>
    <row r="280" spans="1:3" x14ac:dyDescent="0.25">
      <c r="A280" s="9">
        <v>277</v>
      </c>
      <c r="B280" s="23" t="s">
        <v>291</v>
      </c>
      <c r="C280" s="36">
        <v>37014</v>
      </c>
    </row>
    <row r="281" spans="1:3" x14ac:dyDescent="0.25">
      <c r="A281" s="9">
        <v>278</v>
      </c>
      <c r="B281" s="23" t="s">
        <v>292</v>
      </c>
      <c r="C281" s="36">
        <v>114993</v>
      </c>
    </row>
    <row r="282" spans="1:3" x14ac:dyDescent="0.25">
      <c r="A282" s="9">
        <v>279</v>
      </c>
      <c r="B282" s="23" t="s">
        <v>293</v>
      </c>
      <c r="C282" s="36">
        <v>7538</v>
      </c>
    </row>
    <row r="283" spans="1:3" x14ac:dyDescent="0.25">
      <c r="A283" s="9">
        <v>280</v>
      </c>
      <c r="B283" s="23" t="s">
        <v>294</v>
      </c>
      <c r="C283" s="36">
        <v>7418</v>
      </c>
    </row>
    <row r="284" spans="1:3" x14ac:dyDescent="0.25">
      <c r="A284" s="9">
        <v>281</v>
      </c>
      <c r="B284" s="23" t="s">
        <v>295</v>
      </c>
      <c r="C284" s="36">
        <v>1652</v>
      </c>
    </row>
    <row r="285" spans="1:3" x14ac:dyDescent="0.25">
      <c r="A285" s="9">
        <v>282</v>
      </c>
      <c r="B285" s="23" t="s">
        <v>296</v>
      </c>
      <c r="C285" s="36">
        <v>1735</v>
      </c>
    </row>
    <row r="286" spans="1:3" x14ac:dyDescent="0.25">
      <c r="A286" s="9">
        <v>283</v>
      </c>
      <c r="B286" s="23" t="s">
        <v>297</v>
      </c>
      <c r="C286" s="36">
        <v>7071</v>
      </c>
    </row>
    <row r="287" spans="1:3" x14ac:dyDescent="0.25">
      <c r="A287" s="9">
        <v>284</v>
      </c>
      <c r="B287" s="23" t="s">
        <v>298</v>
      </c>
      <c r="C287" s="36">
        <v>9078</v>
      </c>
    </row>
    <row r="288" spans="1:3" x14ac:dyDescent="0.25">
      <c r="A288" s="9">
        <v>285</v>
      </c>
      <c r="B288" s="23" t="s">
        <v>299</v>
      </c>
      <c r="C288" s="36">
        <v>10083</v>
      </c>
    </row>
    <row r="289" spans="1:3" x14ac:dyDescent="0.25">
      <c r="A289" s="9">
        <v>286</v>
      </c>
      <c r="B289" s="23" t="s">
        <v>300</v>
      </c>
      <c r="C289" s="36">
        <v>7972</v>
      </c>
    </row>
    <row r="290" spans="1:3" x14ac:dyDescent="0.25">
      <c r="A290" s="9">
        <v>287</v>
      </c>
      <c r="B290" s="23" t="s">
        <v>301</v>
      </c>
      <c r="C290" s="36">
        <v>3493</v>
      </c>
    </row>
    <row r="291" spans="1:3" x14ac:dyDescent="0.25">
      <c r="A291" s="9">
        <v>288</v>
      </c>
      <c r="B291" s="23" t="s">
        <v>302</v>
      </c>
      <c r="C291" s="36">
        <v>1546</v>
      </c>
    </row>
    <row r="292" spans="1:3" x14ac:dyDescent="0.25">
      <c r="A292" s="9">
        <v>289</v>
      </c>
      <c r="B292" s="23" t="s">
        <v>303</v>
      </c>
      <c r="C292" s="36">
        <v>3114</v>
      </c>
    </row>
    <row r="293" spans="1:3" x14ac:dyDescent="0.25">
      <c r="A293" s="9">
        <v>290</v>
      </c>
      <c r="B293" s="23" t="s">
        <v>304</v>
      </c>
      <c r="C293" s="36">
        <v>2881</v>
      </c>
    </row>
    <row r="294" spans="1:3" x14ac:dyDescent="0.25">
      <c r="A294" s="9">
        <v>291</v>
      </c>
      <c r="B294" s="23" t="s">
        <v>305</v>
      </c>
      <c r="C294" s="36">
        <v>11521</v>
      </c>
    </row>
    <row r="295" spans="1:3" x14ac:dyDescent="0.25">
      <c r="A295" s="9">
        <v>292</v>
      </c>
      <c r="B295" s="23" t="s">
        <v>306</v>
      </c>
      <c r="C295" s="36">
        <v>4286</v>
      </c>
    </row>
    <row r="296" spans="1:3" x14ac:dyDescent="0.25">
      <c r="A296" s="9">
        <v>293</v>
      </c>
      <c r="B296" s="23" t="s">
        <v>307</v>
      </c>
      <c r="C296" s="36">
        <v>113993</v>
      </c>
    </row>
    <row r="297" spans="1:3" x14ac:dyDescent="0.25">
      <c r="A297" s="9">
        <v>294</v>
      </c>
      <c r="B297" s="23" t="s">
        <v>308</v>
      </c>
      <c r="C297" s="36">
        <v>28923</v>
      </c>
    </row>
    <row r="298" spans="1:3" x14ac:dyDescent="0.25">
      <c r="A298" s="9">
        <v>295</v>
      </c>
      <c r="B298" s="23" t="s">
        <v>309</v>
      </c>
      <c r="C298" s="36">
        <v>40417</v>
      </c>
    </row>
    <row r="299" spans="1:3" x14ac:dyDescent="0.25">
      <c r="A299" s="9">
        <v>296</v>
      </c>
      <c r="B299" s="23" t="s">
        <v>310</v>
      </c>
      <c r="C299" s="36">
        <v>2783</v>
      </c>
    </row>
    <row r="300" spans="1:3" x14ac:dyDescent="0.25">
      <c r="A300" s="9">
        <v>297</v>
      </c>
      <c r="B300" s="23" t="s">
        <v>311</v>
      </c>
      <c r="C300" s="36">
        <v>7621</v>
      </c>
    </row>
    <row r="301" spans="1:3" x14ac:dyDescent="0.25">
      <c r="A301" s="9">
        <v>298</v>
      </c>
      <c r="B301" s="23" t="s">
        <v>312</v>
      </c>
      <c r="C301" s="36">
        <v>58438</v>
      </c>
    </row>
    <row r="302" spans="1:3" x14ac:dyDescent="0.25">
      <c r="A302" s="9">
        <v>299</v>
      </c>
      <c r="B302" s="23" t="s">
        <v>313</v>
      </c>
      <c r="C302" s="36">
        <v>2882</v>
      </c>
    </row>
    <row r="303" spans="1:3" x14ac:dyDescent="0.25">
      <c r="A303" s="9">
        <v>300</v>
      </c>
      <c r="B303" s="23" t="s">
        <v>314</v>
      </c>
      <c r="C303" s="36">
        <v>17681</v>
      </c>
    </row>
    <row r="304" spans="1:3" x14ac:dyDescent="0.25">
      <c r="A304" s="9">
        <v>301</v>
      </c>
      <c r="B304" s="23" t="s">
        <v>315</v>
      </c>
      <c r="C304" s="36">
        <v>8415</v>
      </c>
    </row>
    <row r="305" spans="1:3" x14ac:dyDescent="0.25">
      <c r="A305" s="9">
        <v>302</v>
      </c>
      <c r="B305" s="23" t="s">
        <v>316</v>
      </c>
      <c r="C305" s="36">
        <v>11909</v>
      </c>
    </row>
    <row r="306" spans="1:3" x14ac:dyDescent="0.25">
      <c r="A306" s="9">
        <v>303</v>
      </c>
      <c r="B306" s="23" t="s">
        <v>317</v>
      </c>
      <c r="C306" s="36">
        <v>2775</v>
      </c>
    </row>
    <row r="307" spans="1:3" x14ac:dyDescent="0.25">
      <c r="A307" s="9">
        <v>304</v>
      </c>
      <c r="B307" s="23" t="s">
        <v>318</v>
      </c>
      <c r="C307" s="36">
        <v>2838</v>
      </c>
    </row>
    <row r="308" spans="1:3" x14ac:dyDescent="0.25">
      <c r="A308" s="9">
        <v>305</v>
      </c>
      <c r="B308" s="23" t="s">
        <v>319</v>
      </c>
      <c r="C308" s="36">
        <v>17500</v>
      </c>
    </row>
    <row r="309" spans="1:3" x14ac:dyDescent="0.25">
      <c r="A309" s="9">
        <v>306</v>
      </c>
      <c r="B309" s="23" t="s">
        <v>320</v>
      </c>
      <c r="C309" s="36">
        <v>12607</v>
      </c>
    </row>
    <row r="310" spans="1:3" x14ac:dyDescent="0.25">
      <c r="A310" s="9">
        <v>307</v>
      </c>
      <c r="B310" s="23" t="s">
        <v>321</v>
      </c>
      <c r="C310" s="36">
        <v>34346</v>
      </c>
    </row>
    <row r="311" spans="1:3" x14ac:dyDescent="0.25">
      <c r="A311" s="9">
        <v>308</v>
      </c>
      <c r="B311" s="23" t="s">
        <v>322</v>
      </c>
      <c r="C311" s="36">
        <v>12274</v>
      </c>
    </row>
    <row r="312" spans="1:3" x14ac:dyDescent="0.25">
      <c r="A312" s="9">
        <v>309</v>
      </c>
      <c r="B312" s="23" t="s">
        <v>323</v>
      </c>
      <c r="C312" s="36">
        <v>29326</v>
      </c>
    </row>
    <row r="313" spans="1:3" x14ac:dyDescent="0.25">
      <c r="A313" s="9">
        <v>310</v>
      </c>
      <c r="B313" s="23" t="s">
        <v>324</v>
      </c>
      <c r="C313" s="36">
        <v>40591</v>
      </c>
    </row>
    <row r="314" spans="1:3" x14ac:dyDescent="0.25">
      <c r="A314" s="9">
        <v>311</v>
      </c>
      <c r="B314" s="23" t="s">
        <v>325</v>
      </c>
      <c r="C314" s="36">
        <v>2314</v>
      </c>
    </row>
    <row r="315" spans="1:3" x14ac:dyDescent="0.25">
      <c r="A315" s="9">
        <v>312</v>
      </c>
      <c r="B315" s="23" t="s">
        <v>326</v>
      </c>
      <c r="C315" s="36">
        <v>29896</v>
      </c>
    </row>
    <row r="316" spans="1:3" x14ac:dyDescent="0.25">
      <c r="A316" s="9">
        <v>313</v>
      </c>
      <c r="B316" s="23" t="s">
        <v>327</v>
      </c>
      <c r="C316" s="36">
        <v>1906</v>
      </c>
    </row>
    <row r="317" spans="1:3" x14ac:dyDescent="0.25">
      <c r="A317" s="9">
        <v>314</v>
      </c>
      <c r="B317" s="23" t="s">
        <v>328</v>
      </c>
      <c r="C317" s="36">
        <v>8087</v>
      </c>
    </row>
    <row r="318" spans="1:3" x14ac:dyDescent="0.25">
      <c r="A318" s="9">
        <v>315</v>
      </c>
      <c r="B318" s="23" t="s">
        <v>329</v>
      </c>
      <c r="C318" s="36">
        <v>5973</v>
      </c>
    </row>
    <row r="319" spans="1:3" x14ac:dyDescent="0.25">
      <c r="A319" s="9">
        <v>316</v>
      </c>
      <c r="B319" s="23" t="s">
        <v>330</v>
      </c>
      <c r="C319" s="36">
        <v>2381</v>
      </c>
    </row>
    <row r="320" spans="1:3" x14ac:dyDescent="0.25">
      <c r="A320" s="9">
        <v>317</v>
      </c>
      <c r="B320" s="23" t="s">
        <v>331</v>
      </c>
      <c r="C320" s="36">
        <v>6523</v>
      </c>
    </row>
    <row r="321" spans="1:3" x14ac:dyDescent="0.25">
      <c r="A321" s="9">
        <v>318</v>
      </c>
      <c r="B321" s="23" t="s">
        <v>332</v>
      </c>
      <c r="C321" s="36">
        <v>483838</v>
      </c>
    </row>
    <row r="322" spans="1:3" x14ac:dyDescent="0.25">
      <c r="A322" s="9">
        <v>319</v>
      </c>
      <c r="B322" s="23" t="s">
        <v>333</v>
      </c>
      <c r="C322" s="36">
        <v>2515</v>
      </c>
    </row>
    <row r="323" spans="1:3" x14ac:dyDescent="0.25">
      <c r="A323" s="9">
        <v>320</v>
      </c>
      <c r="B323" s="23" t="s">
        <v>334</v>
      </c>
      <c r="C323" s="36">
        <v>1889</v>
      </c>
    </row>
    <row r="324" spans="1:3" x14ac:dyDescent="0.25">
      <c r="A324" s="9">
        <v>321</v>
      </c>
      <c r="B324" s="23" t="s">
        <v>335</v>
      </c>
      <c r="C324" s="36">
        <v>2232</v>
      </c>
    </row>
    <row r="325" spans="1:3" x14ac:dyDescent="0.25">
      <c r="A325" s="9">
        <v>322</v>
      </c>
      <c r="B325" s="23" t="s">
        <v>336</v>
      </c>
      <c r="C325" s="36">
        <v>2016</v>
      </c>
    </row>
    <row r="326" spans="1:3" x14ac:dyDescent="0.25">
      <c r="A326" s="9">
        <v>323</v>
      </c>
      <c r="B326" s="23" t="s">
        <v>337</v>
      </c>
      <c r="C326" s="36">
        <v>6338</v>
      </c>
    </row>
    <row r="327" spans="1:3" x14ac:dyDescent="0.25">
      <c r="A327" s="9">
        <v>324</v>
      </c>
      <c r="B327" s="23" t="s">
        <v>338</v>
      </c>
      <c r="C327" s="36">
        <v>174400</v>
      </c>
    </row>
    <row r="328" spans="1:3" x14ac:dyDescent="0.25">
      <c r="A328" s="9">
        <v>325</v>
      </c>
      <c r="B328" s="23" t="s">
        <v>339</v>
      </c>
      <c r="C328" s="36">
        <v>37761</v>
      </c>
    </row>
    <row r="329" spans="1:3" x14ac:dyDescent="0.25">
      <c r="A329" s="9">
        <v>326</v>
      </c>
      <c r="B329" s="23" t="s">
        <v>340</v>
      </c>
      <c r="C329" s="36">
        <v>16414</v>
      </c>
    </row>
    <row r="330" spans="1:3" x14ac:dyDescent="0.25">
      <c r="A330" s="9">
        <v>327</v>
      </c>
      <c r="B330" s="23" t="s">
        <v>341</v>
      </c>
      <c r="C330" s="36">
        <v>86136</v>
      </c>
    </row>
    <row r="331" spans="1:3" x14ac:dyDescent="0.25">
      <c r="A331" s="9">
        <v>328</v>
      </c>
      <c r="B331" s="23" t="s">
        <v>342</v>
      </c>
      <c r="C331" s="36">
        <v>3691</v>
      </c>
    </row>
    <row r="332" spans="1:3" x14ac:dyDescent="0.25">
      <c r="A332" s="9">
        <v>329</v>
      </c>
      <c r="B332" s="23" t="s">
        <v>343</v>
      </c>
      <c r="C332" s="36">
        <v>3075</v>
      </c>
    </row>
    <row r="333" spans="1:3" x14ac:dyDescent="0.25">
      <c r="A333" s="9">
        <v>330</v>
      </c>
      <c r="B333" s="23" t="s">
        <v>344</v>
      </c>
      <c r="C333" s="36">
        <v>12065</v>
      </c>
    </row>
    <row r="334" spans="1:3" x14ac:dyDescent="0.25">
      <c r="A334" s="9">
        <v>331</v>
      </c>
      <c r="B334" s="23" t="s">
        <v>345</v>
      </c>
      <c r="C334" s="36">
        <v>12391</v>
      </c>
    </row>
    <row r="335" spans="1:3" x14ac:dyDescent="0.25">
      <c r="A335" s="9">
        <v>332</v>
      </c>
      <c r="B335" s="23" t="s">
        <v>346</v>
      </c>
      <c r="C335" s="36">
        <v>1097</v>
      </c>
    </row>
    <row r="336" spans="1:3" x14ac:dyDescent="0.25">
      <c r="A336" s="9">
        <v>333</v>
      </c>
      <c r="B336" s="23" t="s">
        <v>347</v>
      </c>
      <c r="C336" s="36">
        <v>22941</v>
      </c>
    </row>
    <row r="337" spans="1:3" x14ac:dyDescent="0.25">
      <c r="A337" s="9">
        <v>334</v>
      </c>
      <c r="B337" s="23" t="s">
        <v>348</v>
      </c>
      <c r="C337" s="36">
        <v>166721</v>
      </c>
    </row>
    <row r="338" spans="1:3" x14ac:dyDescent="0.25">
      <c r="A338" s="9">
        <v>335</v>
      </c>
      <c r="B338" s="23" t="s">
        <v>349</v>
      </c>
      <c r="C338" s="36">
        <v>2225</v>
      </c>
    </row>
    <row r="339" spans="1:3" x14ac:dyDescent="0.25">
      <c r="A339" s="9">
        <v>336</v>
      </c>
      <c r="B339" s="23" t="s">
        <v>350</v>
      </c>
      <c r="C339" s="36">
        <v>7402</v>
      </c>
    </row>
    <row r="340" spans="1:3" x14ac:dyDescent="0.25">
      <c r="A340" s="9">
        <v>337</v>
      </c>
      <c r="B340" s="23" t="s">
        <v>351</v>
      </c>
      <c r="C340" s="36">
        <v>22009</v>
      </c>
    </row>
    <row r="341" spans="1:3" x14ac:dyDescent="0.25">
      <c r="A341" s="9">
        <v>338</v>
      </c>
      <c r="B341" s="23" t="s">
        <v>352</v>
      </c>
      <c r="C341" s="36">
        <v>58834</v>
      </c>
    </row>
    <row r="342" spans="1:3" x14ac:dyDescent="0.25">
      <c r="A342" s="9">
        <v>339</v>
      </c>
      <c r="B342" s="23" t="s">
        <v>353</v>
      </c>
      <c r="C342" s="36">
        <v>13821</v>
      </c>
    </row>
    <row r="343" spans="1:3" x14ac:dyDescent="0.25">
      <c r="A343" s="9">
        <v>340</v>
      </c>
      <c r="B343" s="23" t="s">
        <v>354</v>
      </c>
      <c r="C343" s="36">
        <v>4821</v>
      </c>
    </row>
    <row r="344" spans="1:3" x14ac:dyDescent="0.25">
      <c r="A344" s="9">
        <v>341</v>
      </c>
      <c r="B344" s="23" t="s">
        <v>355</v>
      </c>
      <c r="C344" s="36">
        <v>4694</v>
      </c>
    </row>
    <row r="345" spans="1:3" x14ac:dyDescent="0.25">
      <c r="A345" s="9">
        <v>342</v>
      </c>
      <c r="B345" s="23" t="s">
        <v>356</v>
      </c>
      <c r="C345" s="36">
        <v>21232</v>
      </c>
    </row>
    <row r="346" spans="1:3" x14ac:dyDescent="0.25">
      <c r="A346" s="9">
        <v>343</v>
      </c>
      <c r="B346" s="23" t="s">
        <v>357</v>
      </c>
      <c r="C346" s="36">
        <v>8302</v>
      </c>
    </row>
    <row r="347" spans="1:3" x14ac:dyDescent="0.25">
      <c r="A347" s="9">
        <v>344</v>
      </c>
      <c r="B347" s="23" t="s">
        <v>358</v>
      </c>
      <c r="C347" s="36">
        <v>8923</v>
      </c>
    </row>
    <row r="348" spans="1:3" x14ac:dyDescent="0.25">
      <c r="A348" s="9">
        <v>345</v>
      </c>
      <c r="B348" s="23" t="s">
        <v>359</v>
      </c>
      <c r="C348" s="36">
        <v>11569</v>
      </c>
    </row>
    <row r="349" spans="1:3" x14ac:dyDescent="0.25">
      <c r="A349" s="9">
        <v>346</v>
      </c>
      <c r="B349" s="23" t="s">
        <v>360</v>
      </c>
      <c r="C349" s="36">
        <v>6656</v>
      </c>
    </row>
    <row r="350" spans="1:3" x14ac:dyDescent="0.25">
      <c r="A350" s="9">
        <v>347</v>
      </c>
      <c r="B350" s="23" t="s">
        <v>361</v>
      </c>
      <c r="C350" s="36">
        <v>12547</v>
      </c>
    </row>
    <row r="351" spans="1:3" x14ac:dyDescent="0.25">
      <c r="A351" s="9">
        <v>348</v>
      </c>
      <c r="B351" s="23" t="s">
        <v>362</v>
      </c>
      <c r="C351" s="36">
        <v>25481</v>
      </c>
    </row>
    <row r="352" spans="1:3" x14ac:dyDescent="0.25">
      <c r="A352" s="9">
        <v>349</v>
      </c>
      <c r="B352" s="23" t="s">
        <v>363</v>
      </c>
      <c r="C352" s="36">
        <v>5614</v>
      </c>
    </row>
    <row r="353" spans="1:3" x14ac:dyDescent="0.25">
      <c r="A353" s="9">
        <v>350</v>
      </c>
      <c r="B353" s="23" t="s">
        <v>364</v>
      </c>
      <c r="C353" s="36">
        <v>76623</v>
      </c>
    </row>
    <row r="354" spans="1:3" x14ac:dyDescent="0.25">
      <c r="A354" s="9">
        <v>351</v>
      </c>
      <c r="B354" s="23" t="s">
        <v>365</v>
      </c>
      <c r="C354" s="36">
        <v>8904</v>
      </c>
    </row>
    <row r="355" spans="1:3" x14ac:dyDescent="0.25">
      <c r="A355" s="9">
        <v>352</v>
      </c>
      <c r="B355" s="23" t="s">
        <v>366</v>
      </c>
      <c r="C355" s="36">
        <v>12759</v>
      </c>
    </row>
    <row r="356" spans="1:3" x14ac:dyDescent="0.25">
      <c r="A356" s="9">
        <v>353</v>
      </c>
      <c r="B356" s="23" t="s">
        <v>367</v>
      </c>
      <c r="C356" s="36">
        <v>6564</v>
      </c>
    </row>
    <row r="357" spans="1:3" x14ac:dyDescent="0.25">
      <c r="A357" s="9">
        <v>354</v>
      </c>
      <c r="B357" s="23" t="s">
        <v>368</v>
      </c>
      <c r="C357" s="36">
        <v>1457</v>
      </c>
    </row>
    <row r="358" spans="1:3" x14ac:dyDescent="0.25">
      <c r="A358" s="9">
        <v>355</v>
      </c>
      <c r="B358" s="23" t="s">
        <v>369</v>
      </c>
      <c r="C358" s="36">
        <v>1744</v>
      </c>
    </row>
    <row r="359" spans="1:3" x14ac:dyDescent="0.25">
      <c r="A359" s="9">
        <v>356</v>
      </c>
      <c r="B359" s="23" t="s">
        <v>370</v>
      </c>
      <c r="C359" s="36">
        <v>8254</v>
      </c>
    </row>
    <row r="360" spans="1:3" x14ac:dyDescent="0.25">
      <c r="A360" s="9">
        <v>357</v>
      </c>
      <c r="B360" s="23" t="s">
        <v>371</v>
      </c>
      <c r="C360" s="36">
        <v>3147</v>
      </c>
    </row>
    <row r="361" spans="1:3" x14ac:dyDescent="0.25">
      <c r="A361" s="9">
        <v>358</v>
      </c>
      <c r="B361" s="23" t="s">
        <v>372</v>
      </c>
      <c r="C361" s="36">
        <v>7777</v>
      </c>
    </row>
    <row r="362" spans="1:3" x14ac:dyDescent="0.25">
      <c r="A362" s="9">
        <v>359</v>
      </c>
      <c r="B362" s="23" t="s">
        <v>373</v>
      </c>
      <c r="C362" s="36">
        <v>3907</v>
      </c>
    </row>
    <row r="363" spans="1:3" x14ac:dyDescent="0.25">
      <c r="A363" s="9">
        <v>360</v>
      </c>
      <c r="B363" s="23" t="s">
        <v>374</v>
      </c>
      <c r="C363" s="36">
        <v>13086</v>
      </c>
    </row>
    <row r="364" spans="1:3" x14ac:dyDescent="0.25">
      <c r="A364" s="9">
        <v>361</v>
      </c>
      <c r="B364" s="23" t="s">
        <v>375</v>
      </c>
      <c r="C364" s="36">
        <v>2449</v>
      </c>
    </row>
    <row r="365" spans="1:3" x14ac:dyDescent="0.25">
      <c r="A365" s="9">
        <v>362</v>
      </c>
      <c r="B365" s="23" t="s">
        <v>376</v>
      </c>
      <c r="C365" s="36">
        <v>6094</v>
      </c>
    </row>
    <row r="366" spans="1:3" x14ac:dyDescent="0.25">
      <c r="A366" s="9">
        <v>363</v>
      </c>
      <c r="B366" s="23" t="s">
        <v>377</v>
      </c>
      <c r="C366" s="36">
        <v>7679</v>
      </c>
    </row>
    <row r="367" spans="1:3" x14ac:dyDescent="0.25">
      <c r="A367" s="9">
        <v>364</v>
      </c>
      <c r="B367" s="23" t="s">
        <v>378</v>
      </c>
      <c r="C367" s="36">
        <v>49992</v>
      </c>
    </row>
    <row r="368" spans="1:3" x14ac:dyDescent="0.25">
      <c r="A368" s="9">
        <v>365</v>
      </c>
      <c r="B368" s="23" t="s">
        <v>379</v>
      </c>
      <c r="C368" s="36">
        <v>2839</v>
      </c>
    </row>
    <row r="369" spans="1:3" x14ac:dyDescent="0.25">
      <c r="A369" s="9">
        <v>366</v>
      </c>
      <c r="B369" s="23" t="s">
        <v>380</v>
      </c>
      <c r="C369" s="36">
        <v>12843</v>
      </c>
    </row>
    <row r="370" spans="1:3" x14ac:dyDescent="0.25">
      <c r="A370" s="9">
        <v>367</v>
      </c>
      <c r="B370" s="23" t="s">
        <v>381</v>
      </c>
      <c r="C370" s="36">
        <v>11770</v>
      </c>
    </row>
    <row r="371" spans="1:3" x14ac:dyDescent="0.25">
      <c r="A371" s="9">
        <v>368</v>
      </c>
      <c r="B371" s="23" t="s">
        <v>382</v>
      </c>
      <c r="C371" s="36">
        <v>6407</v>
      </c>
    </row>
    <row r="372" spans="1:3" x14ac:dyDescent="0.25">
      <c r="A372" s="9">
        <v>369</v>
      </c>
      <c r="B372" s="23" t="s">
        <v>383</v>
      </c>
      <c r="C372" s="36">
        <v>8532</v>
      </c>
    </row>
    <row r="373" spans="1:3" x14ac:dyDescent="0.25">
      <c r="A373" s="9">
        <v>370</v>
      </c>
      <c r="B373" s="23" t="s">
        <v>384</v>
      </c>
      <c r="C373" s="36">
        <v>3887</v>
      </c>
    </row>
    <row r="374" spans="1:3" x14ac:dyDescent="0.25">
      <c r="A374" s="9">
        <v>371</v>
      </c>
      <c r="B374" s="23" t="s">
        <v>385</v>
      </c>
      <c r="C374" s="36">
        <v>3721</v>
      </c>
    </row>
    <row r="375" spans="1:3" x14ac:dyDescent="0.25">
      <c r="A375" s="9">
        <v>372</v>
      </c>
      <c r="B375" s="23" t="s">
        <v>386</v>
      </c>
      <c r="C375" s="36">
        <v>3599</v>
      </c>
    </row>
    <row r="376" spans="1:3" x14ac:dyDescent="0.25">
      <c r="A376" s="9">
        <v>373</v>
      </c>
      <c r="B376" s="23" t="s">
        <v>387</v>
      </c>
      <c r="C376" s="36">
        <v>1127</v>
      </c>
    </row>
    <row r="377" spans="1:3" x14ac:dyDescent="0.25">
      <c r="A377" s="9">
        <v>374</v>
      </c>
      <c r="B377" s="23" t="s">
        <v>388</v>
      </c>
      <c r="C377" s="36">
        <v>4214</v>
      </c>
    </row>
    <row r="378" spans="1:3" x14ac:dyDescent="0.25">
      <c r="A378" s="9">
        <v>375</v>
      </c>
      <c r="B378" s="23" t="s">
        <v>389</v>
      </c>
      <c r="C378" s="36">
        <v>68855</v>
      </c>
    </row>
    <row r="379" spans="1:3" x14ac:dyDescent="0.25">
      <c r="A379" s="9">
        <v>376</v>
      </c>
      <c r="B379" s="23" t="s">
        <v>390</v>
      </c>
      <c r="C379" s="36">
        <v>1261</v>
      </c>
    </row>
    <row r="380" spans="1:3" x14ac:dyDescent="0.25">
      <c r="A380" s="9">
        <v>377</v>
      </c>
      <c r="B380" s="23" t="s">
        <v>391</v>
      </c>
      <c r="C380" s="36">
        <v>35014</v>
      </c>
    </row>
    <row r="381" spans="1:3" x14ac:dyDescent="0.25">
      <c r="A381" s="9">
        <v>378</v>
      </c>
      <c r="B381" s="23" t="s">
        <v>392</v>
      </c>
      <c r="C381" s="36">
        <v>10439</v>
      </c>
    </row>
    <row r="382" spans="1:3" x14ac:dyDescent="0.25">
      <c r="A382" s="9">
        <v>379</v>
      </c>
      <c r="B382" s="23" t="s">
        <v>393</v>
      </c>
      <c r="C382" s="36">
        <v>8235</v>
      </c>
    </row>
    <row r="383" spans="1:3" x14ac:dyDescent="0.25">
      <c r="A383" s="9">
        <v>380</v>
      </c>
      <c r="B383" s="23" t="s">
        <v>394</v>
      </c>
      <c r="C383" s="36">
        <v>7688</v>
      </c>
    </row>
    <row r="384" spans="1:3" x14ac:dyDescent="0.25">
      <c r="A384" s="9">
        <v>381</v>
      </c>
      <c r="B384" s="23" t="s">
        <v>395</v>
      </c>
      <c r="C384" s="36">
        <v>7558</v>
      </c>
    </row>
    <row r="385" spans="1:3" x14ac:dyDescent="0.25">
      <c r="A385" s="9">
        <v>382</v>
      </c>
      <c r="B385" s="23" t="s">
        <v>396</v>
      </c>
      <c r="C385" s="36">
        <v>3048</v>
      </c>
    </row>
    <row r="386" spans="1:3" x14ac:dyDescent="0.25">
      <c r="A386" s="9">
        <v>383</v>
      </c>
      <c r="B386" s="23" t="s">
        <v>397</v>
      </c>
      <c r="C386" s="36">
        <v>2046</v>
      </c>
    </row>
    <row r="387" spans="1:3" x14ac:dyDescent="0.25">
      <c r="A387" s="9">
        <v>384</v>
      </c>
      <c r="B387" s="23" t="s">
        <v>398</v>
      </c>
      <c r="C387" s="36">
        <v>13749</v>
      </c>
    </row>
    <row r="388" spans="1:3" x14ac:dyDescent="0.25">
      <c r="A388" s="9">
        <v>385</v>
      </c>
      <c r="B388" s="23" t="s">
        <v>399</v>
      </c>
      <c r="C388" s="36">
        <v>599341</v>
      </c>
    </row>
    <row r="389" spans="1:3" x14ac:dyDescent="0.25">
      <c r="A389" s="9">
        <v>386</v>
      </c>
      <c r="B389" s="23" t="s">
        <v>400</v>
      </c>
      <c r="C389" s="36">
        <v>66280</v>
      </c>
    </row>
    <row r="390" spans="1:3" x14ac:dyDescent="0.25">
      <c r="A390" s="9">
        <v>387</v>
      </c>
      <c r="B390" s="23" t="s">
        <v>401</v>
      </c>
      <c r="C390" s="36">
        <v>8881</v>
      </c>
    </row>
    <row r="391" spans="1:3" x14ac:dyDescent="0.25">
      <c r="A391" s="9">
        <v>388</v>
      </c>
      <c r="B391" s="23" t="s">
        <v>402</v>
      </c>
      <c r="C391" s="36">
        <v>7271</v>
      </c>
    </row>
    <row r="392" spans="1:3" x14ac:dyDescent="0.25">
      <c r="A392" s="9">
        <v>389</v>
      </c>
      <c r="B392" s="23" t="s">
        <v>403</v>
      </c>
      <c r="C392" s="36">
        <v>3285</v>
      </c>
    </row>
    <row r="393" spans="1:3" x14ac:dyDescent="0.25">
      <c r="A393" s="9">
        <v>390</v>
      </c>
      <c r="B393" s="23" t="s">
        <v>404</v>
      </c>
      <c r="C393" s="36">
        <v>311881</v>
      </c>
    </row>
    <row r="394" spans="1:3" x14ac:dyDescent="0.25">
      <c r="A394" s="9">
        <v>391</v>
      </c>
      <c r="B394" s="23" t="s">
        <v>405</v>
      </c>
      <c r="C394" s="36">
        <v>8821</v>
      </c>
    </row>
    <row r="395" spans="1:3" x14ac:dyDescent="0.25">
      <c r="A395" s="9">
        <v>392</v>
      </c>
      <c r="B395" s="23" t="s">
        <v>406</v>
      </c>
      <c r="C395" s="36">
        <v>18402</v>
      </c>
    </row>
    <row r="396" spans="1:3" x14ac:dyDescent="0.25">
      <c r="A396" s="9">
        <v>393</v>
      </c>
      <c r="B396" s="23" t="s">
        <v>407</v>
      </c>
      <c r="C396" s="36">
        <v>12542</v>
      </c>
    </row>
    <row r="397" spans="1:3" x14ac:dyDescent="0.25">
      <c r="A397" s="9">
        <v>394</v>
      </c>
      <c r="B397" s="23" t="s">
        <v>408</v>
      </c>
      <c r="C397" s="36">
        <v>7435</v>
      </c>
    </row>
    <row r="398" spans="1:3" x14ac:dyDescent="0.25">
      <c r="A398" s="9">
        <v>395</v>
      </c>
      <c r="B398" s="23" t="s">
        <v>409</v>
      </c>
      <c r="C398" s="36">
        <v>4226</v>
      </c>
    </row>
    <row r="399" spans="1:3" x14ac:dyDescent="0.25">
      <c r="A399" s="9">
        <v>396</v>
      </c>
      <c r="B399" s="23" t="s">
        <v>410</v>
      </c>
      <c r="C399" s="36">
        <v>8682</v>
      </c>
    </row>
    <row r="400" spans="1:3" x14ac:dyDescent="0.25">
      <c r="A400" s="9">
        <v>397</v>
      </c>
      <c r="B400" s="23" t="s">
        <v>411</v>
      </c>
      <c r="C400" s="36">
        <v>162090</v>
      </c>
    </row>
    <row r="401" spans="1:3" x14ac:dyDescent="0.25">
      <c r="A401" s="9">
        <v>398</v>
      </c>
      <c r="B401" s="23" t="s">
        <v>412</v>
      </c>
      <c r="C401" s="36">
        <v>21662</v>
      </c>
    </row>
    <row r="402" spans="1:3" x14ac:dyDescent="0.25">
      <c r="A402" s="9">
        <v>399</v>
      </c>
      <c r="B402" s="23" t="s">
        <v>413</v>
      </c>
      <c r="C402" s="36">
        <v>192663</v>
      </c>
    </row>
    <row r="403" spans="1:3" x14ac:dyDescent="0.25">
      <c r="A403" s="9">
        <v>400</v>
      </c>
      <c r="B403" s="23" t="s">
        <v>414</v>
      </c>
      <c r="C403" s="36">
        <v>5712</v>
      </c>
    </row>
    <row r="404" spans="1:3" x14ac:dyDescent="0.25">
      <c r="A404" s="9">
        <v>401</v>
      </c>
      <c r="B404" s="23" t="s">
        <v>415</v>
      </c>
      <c r="C404" s="36">
        <v>137676</v>
      </c>
    </row>
    <row r="405" spans="1:3" x14ac:dyDescent="0.25">
      <c r="A405" s="9">
        <v>402</v>
      </c>
      <c r="B405" s="23" t="s">
        <v>416</v>
      </c>
      <c r="C405" s="36">
        <v>2826</v>
      </c>
    </row>
    <row r="406" spans="1:3" x14ac:dyDescent="0.25">
      <c r="A406" s="9">
        <v>403</v>
      </c>
      <c r="B406" s="23" t="s">
        <v>417</v>
      </c>
      <c r="C406" s="36">
        <v>21150</v>
      </c>
    </row>
    <row r="407" spans="1:3" x14ac:dyDescent="0.25">
      <c r="A407" s="9">
        <v>404</v>
      </c>
      <c r="B407" s="23" t="s">
        <v>418</v>
      </c>
      <c r="C407" s="36">
        <v>7431</v>
      </c>
    </row>
    <row r="408" spans="1:3" x14ac:dyDescent="0.25">
      <c r="A408" s="9">
        <v>405</v>
      </c>
      <c r="B408" s="23" t="s">
        <v>419</v>
      </c>
      <c r="C408" s="36">
        <v>11274</v>
      </c>
    </row>
    <row r="409" spans="1:3" x14ac:dyDescent="0.25">
      <c r="A409" s="9">
        <v>406</v>
      </c>
      <c r="B409" s="23" t="s">
        <v>420</v>
      </c>
      <c r="C409" s="36">
        <v>57394</v>
      </c>
    </row>
    <row r="410" spans="1:3" x14ac:dyDescent="0.25">
      <c r="A410" s="9">
        <v>407</v>
      </c>
      <c r="B410" s="23" t="s">
        <v>421</v>
      </c>
      <c r="C410" s="36">
        <v>24547</v>
      </c>
    </row>
    <row r="411" spans="1:3" x14ac:dyDescent="0.25">
      <c r="A411" s="9">
        <v>408</v>
      </c>
      <c r="B411" s="23" t="s">
        <v>422</v>
      </c>
      <c r="C411" s="36">
        <v>2451</v>
      </c>
    </row>
    <row r="412" spans="1:3" x14ac:dyDescent="0.25">
      <c r="A412" s="9">
        <v>409</v>
      </c>
      <c r="B412" s="23" t="s">
        <v>423</v>
      </c>
      <c r="C412" s="36">
        <v>154142</v>
      </c>
    </row>
    <row r="413" spans="1:3" x14ac:dyDescent="0.25">
      <c r="A413" s="9">
        <v>410</v>
      </c>
      <c r="B413" s="23" t="s">
        <v>424</v>
      </c>
      <c r="C413" s="36">
        <v>9175</v>
      </c>
    </row>
    <row r="414" spans="1:3" x14ac:dyDescent="0.25">
      <c r="A414" s="9">
        <v>411</v>
      </c>
      <c r="B414" s="23" t="s">
        <v>425</v>
      </c>
      <c r="C414" s="36">
        <v>2472</v>
      </c>
    </row>
    <row r="415" spans="1:3" x14ac:dyDescent="0.25">
      <c r="A415" s="9">
        <v>412</v>
      </c>
      <c r="B415" s="23" t="s">
        <v>426</v>
      </c>
      <c r="C415" s="36">
        <v>11586</v>
      </c>
    </row>
    <row r="416" spans="1:3" x14ac:dyDescent="0.25">
      <c r="A416" s="9">
        <v>413</v>
      </c>
      <c r="B416" s="23" t="s">
        <v>427</v>
      </c>
      <c r="C416" s="36">
        <v>1029168</v>
      </c>
    </row>
    <row r="417" spans="1:3" x14ac:dyDescent="0.25">
      <c r="A417" s="9">
        <v>414</v>
      </c>
      <c r="B417" s="23" t="s">
        <v>428</v>
      </c>
      <c r="C417" s="36">
        <v>31931</v>
      </c>
    </row>
    <row r="418" spans="1:3" x14ac:dyDescent="0.25">
      <c r="A418" s="9">
        <v>415</v>
      </c>
      <c r="B418" s="23" t="s">
        <v>429</v>
      </c>
      <c r="C418" s="36">
        <v>12818</v>
      </c>
    </row>
    <row r="419" spans="1:3" x14ac:dyDescent="0.25">
      <c r="A419" s="9">
        <v>416</v>
      </c>
      <c r="B419" s="23" t="s">
        <v>430</v>
      </c>
      <c r="C419" s="36">
        <v>1347</v>
      </c>
    </row>
    <row r="420" spans="1:3" x14ac:dyDescent="0.25">
      <c r="A420" s="9">
        <v>417</v>
      </c>
      <c r="B420" s="23" t="s">
        <v>431</v>
      </c>
      <c r="C420" s="36">
        <v>29693</v>
      </c>
    </row>
    <row r="421" spans="1:3" x14ac:dyDescent="0.25">
      <c r="A421" s="9">
        <v>418</v>
      </c>
      <c r="B421" s="23" t="s">
        <v>432</v>
      </c>
      <c r="C421" s="36">
        <v>39351</v>
      </c>
    </row>
    <row r="422" spans="1:3" x14ac:dyDescent="0.25">
      <c r="A422" s="9">
        <v>419</v>
      </c>
      <c r="B422" s="23" t="s">
        <v>433</v>
      </c>
      <c r="C422" s="36">
        <v>2039</v>
      </c>
    </row>
    <row r="423" spans="1:3" x14ac:dyDescent="0.25">
      <c r="A423" s="9">
        <v>420</v>
      </c>
      <c r="B423" s="23" t="s">
        <v>434</v>
      </c>
      <c r="C423" s="36">
        <v>4364</v>
      </c>
    </row>
    <row r="424" spans="1:3" x14ac:dyDescent="0.25">
      <c r="A424" s="9">
        <v>421</v>
      </c>
      <c r="B424" s="23" t="s">
        <v>435</v>
      </c>
      <c r="C424" s="36">
        <v>17937</v>
      </c>
    </row>
    <row r="425" spans="1:3" x14ac:dyDescent="0.25">
      <c r="A425" s="9">
        <v>422</v>
      </c>
      <c r="B425" s="23" t="s">
        <v>436</v>
      </c>
      <c r="C425" s="36">
        <v>5225</v>
      </c>
    </row>
    <row r="426" spans="1:3" x14ac:dyDescent="0.25">
      <c r="A426" s="9">
        <v>423</v>
      </c>
      <c r="B426" s="23" t="s">
        <v>437</v>
      </c>
      <c r="C426" s="36">
        <v>1842</v>
      </c>
    </row>
    <row r="427" spans="1:3" x14ac:dyDescent="0.25">
      <c r="A427" s="9">
        <v>424</v>
      </c>
      <c r="B427" s="23" t="s">
        <v>438</v>
      </c>
      <c r="C427" s="36">
        <v>9739</v>
      </c>
    </row>
    <row r="428" spans="1:3" x14ac:dyDescent="0.25">
      <c r="A428" s="9">
        <v>425</v>
      </c>
      <c r="B428" s="23" t="s">
        <v>439</v>
      </c>
      <c r="C428" s="36">
        <v>13288</v>
      </c>
    </row>
    <row r="429" spans="1:3" x14ac:dyDescent="0.25">
      <c r="A429" s="9">
        <v>426</v>
      </c>
      <c r="B429" s="23" t="s">
        <v>440</v>
      </c>
      <c r="C429" s="36">
        <v>25353</v>
      </c>
    </row>
    <row r="430" spans="1:3" x14ac:dyDescent="0.25">
      <c r="A430" s="9">
        <v>427</v>
      </c>
      <c r="B430" s="23" t="s">
        <v>441</v>
      </c>
      <c r="C430" s="36">
        <v>45173</v>
      </c>
    </row>
    <row r="431" spans="1:3" x14ac:dyDescent="0.25">
      <c r="A431" s="9">
        <v>428</v>
      </c>
      <c r="B431" s="23" t="s">
        <v>442</v>
      </c>
      <c r="C431" s="36">
        <v>5697</v>
      </c>
    </row>
    <row r="432" spans="1:3" x14ac:dyDescent="0.25">
      <c r="A432" s="9">
        <v>429</v>
      </c>
      <c r="B432" s="23" t="s">
        <v>443</v>
      </c>
      <c r="C432" s="36">
        <v>3883</v>
      </c>
    </row>
    <row r="433" spans="1:3" x14ac:dyDescent="0.25">
      <c r="A433" s="9">
        <v>430</v>
      </c>
      <c r="B433" s="23" t="s">
        <v>444</v>
      </c>
      <c r="C433" s="36">
        <v>1294</v>
      </c>
    </row>
    <row r="434" spans="1:3" x14ac:dyDescent="0.25">
      <c r="A434" s="9">
        <v>431</v>
      </c>
      <c r="B434" s="23" t="s">
        <v>445</v>
      </c>
      <c r="C434" s="36">
        <v>4790</v>
      </c>
    </row>
    <row r="435" spans="1:3" x14ac:dyDescent="0.25">
      <c r="A435" s="9">
        <v>432</v>
      </c>
      <c r="B435" s="23" t="s">
        <v>446</v>
      </c>
      <c r="C435" s="36">
        <v>3307</v>
      </c>
    </row>
    <row r="436" spans="1:3" x14ac:dyDescent="0.25">
      <c r="A436" s="9">
        <v>433</v>
      </c>
      <c r="B436" s="23" t="s">
        <v>447</v>
      </c>
      <c r="C436" s="36">
        <v>7588</v>
      </c>
    </row>
    <row r="437" spans="1:3" x14ac:dyDescent="0.25">
      <c r="A437" s="9">
        <v>434</v>
      </c>
      <c r="B437" s="23" t="s">
        <v>448</v>
      </c>
      <c r="C437" s="36">
        <v>11343</v>
      </c>
    </row>
    <row r="438" spans="1:3" x14ac:dyDescent="0.25">
      <c r="A438" s="9">
        <v>435</v>
      </c>
      <c r="B438" s="23" t="s">
        <v>449</v>
      </c>
      <c r="C438" s="36">
        <v>10377</v>
      </c>
    </row>
    <row r="439" spans="1:3" x14ac:dyDescent="0.25">
      <c r="A439" s="9">
        <v>436</v>
      </c>
      <c r="B439" s="23" t="s">
        <v>450</v>
      </c>
      <c r="C439" s="36">
        <v>2295</v>
      </c>
    </row>
    <row r="440" spans="1:3" x14ac:dyDescent="0.25">
      <c r="A440" s="9">
        <v>437</v>
      </c>
      <c r="B440" s="23" t="s">
        <v>451</v>
      </c>
      <c r="C440" s="36">
        <v>45082</v>
      </c>
    </row>
    <row r="441" spans="1:3" x14ac:dyDescent="0.25">
      <c r="A441" s="9">
        <v>438</v>
      </c>
      <c r="B441" s="23" t="s">
        <v>452</v>
      </c>
      <c r="C441" s="36">
        <v>4757</v>
      </c>
    </row>
    <row r="442" spans="1:3" x14ac:dyDescent="0.25">
      <c r="A442" s="9">
        <v>439</v>
      </c>
      <c r="B442" s="23" t="s">
        <v>453</v>
      </c>
      <c r="C442" s="36">
        <v>74999</v>
      </c>
    </row>
    <row r="443" spans="1:3" x14ac:dyDescent="0.25">
      <c r="A443" s="9">
        <v>440</v>
      </c>
      <c r="B443" s="23" t="s">
        <v>454</v>
      </c>
      <c r="C443" s="36">
        <v>2523</v>
      </c>
    </row>
    <row r="444" spans="1:3" x14ac:dyDescent="0.25">
      <c r="A444" s="9">
        <v>441</v>
      </c>
      <c r="B444" s="23" t="s">
        <v>455</v>
      </c>
      <c r="C444" s="36">
        <v>33492</v>
      </c>
    </row>
    <row r="445" spans="1:3" x14ac:dyDescent="0.25">
      <c r="A445" s="9">
        <v>442</v>
      </c>
      <c r="B445" s="23" t="s">
        <v>456</v>
      </c>
      <c r="C445" s="36">
        <v>769</v>
      </c>
    </row>
    <row r="446" spans="1:3" x14ac:dyDescent="0.25">
      <c r="A446" s="9">
        <v>443</v>
      </c>
      <c r="B446" s="23" t="s">
        <v>457</v>
      </c>
      <c r="C446" s="36">
        <v>1368</v>
      </c>
    </row>
    <row r="447" spans="1:3" x14ac:dyDescent="0.25">
      <c r="A447" s="9">
        <v>444</v>
      </c>
      <c r="B447" s="23" t="s">
        <v>458</v>
      </c>
      <c r="C447" s="36">
        <v>1352</v>
      </c>
    </row>
    <row r="448" spans="1:3" x14ac:dyDescent="0.25">
      <c r="A448" s="9">
        <v>445</v>
      </c>
      <c r="B448" s="23" t="s">
        <v>459</v>
      </c>
      <c r="C448" s="36">
        <v>4378</v>
      </c>
    </row>
    <row r="449" spans="1:3" x14ac:dyDescent="0.25">
      <c r="A449" s="9">
        <v>446</v>
      </c>
      <c r="B449" s="23" t="s">
        <v>460</v>
      </c>
      <c r="C449" s="36">
        <v>23500</v>
      </c>
    </row>
    <row r="450" spans="1:3" x14ac:dyDescent="0.25">
      <c r="A450" s="9">
        <v>447</v>
      </c>
      <c r="B450" s="23" t="s">
        <v>461</v>
      </c>
      <c r="C450" s="36">
        <v>48839</v>
      </c>
    </row>
    <row r="451" spans="1:3" x14ac:dyDescent="0.25">
      <c r="A451" s="9">
        <v>448</v>
      </c>
      <c r="B451" s="23" t="s">
        <v>462</v>
      </c>
      <c r="C451" s="36">
        <v>6555</v>
      </c>
    </row>
    <row r="452" spans="1:3" x14ac:dyDescent="0.25">
      <c r="A452" s="9">
        <v>449</v>
      </c>
      <c r="B452" s="23" t="s">
        <v>463</v>
      </c>
      <c r="C452" s="36">
        <v>11973</v>
      </c>
    </row>
    <row r="453" spans="1:3" x14ac:dyDescent="0.25">
      <c r="A453" s="9">
        <v>450</v>
      </c>
      <c r="B453" s="23" t="s">
        <v>464</v>
      </c>
      <c r="C453" s="36">
        <v>42643</v>
      </c>
    </row>
    <row r="454" spans="1:3" x14ac:dyDescent="0.25">
      <c r="A454" s="9">
        <v>451</v>
      </c>
      <c r="B454" s="23" t="s">
        <v>465</v>
      </c>
      <c r="C454" s="36">
        <v>3117</v>
      </c>
    </row>
    <row r="455" spans="1:3" x14ac:dyDescent="0.25">
      <c r="A455" s="9">
        <v>452</v>
      </c>
      <c r="B455" s="23" t="s">
        <v>466</v>
      </c>
      <c r="C455" s="36">
        <v>12521</v>
      </c>
    </row>
    <row r="456" spans="1:3" x14ac:dyDescent="0.25">
      <c r="A456" s="9">
        <v>453</v>
      </c>
      <c r="B456" s="23" t="s">
        <v>467</v>
      </c>
      <c r="C456" s="36">
        <v>14575</v>
      </c>
    </row>
    <row r="457" spans="1:3" x14ac:dyDescent="0.25">
      <c r="A457" s="9">
        <v>454</v>
      </c>
      <c r="B457" s="23" t="s">
        <v>468</v>
      </c>
      <c r="C457" s="36">
        <v>9109</v>
      </c>
    </row>
    <row r="458" spans="1:3" x14ac:dyDescent="0.25">
      <c r="A458" s="9">
        <v>455</v>
      </c>
      <c r="B458" s="23" t="s">
        <v>469</v>
      </c>
      <c r="C458" s="36">
        <v>9172</v>
      </c>
    </row>
    <row r="459" spans="1:3" x14ac:dyDescent="0.25">
      <c r="A459" s="9">
        <v>456</v>
      </c>
      <c r="B459" s="23" t="s">
        <v>470</v>
      </c>
      <c r="C459" s="36">
        <v>5743</v>
      </c>
    </row>
    <row r="460" spans="1:3" x14ac:dyDescent="0.25">
      <c r="A460" s="9">
        <v>457</v>
      </c>
      <c r="B460" s="23" t="s">
        <v>471</v>
      </c>
      <c r="C460" s="36">
        <v>8893</v>
      </c>
    </row>
    <row r="461" spans="1:3" x14ac:dyDescent="0.25">
      <c r="A461" s="9">
        <v>458</v>
      </c>
      <c r="B461" s="23" t="s">
        <v>472</v>
      </c>
      <c r="C461" s="36">
        <v>4281</v>
      </c>
    </row>
    <row r="462" spans="1:3" x14ac:dyDescent="0.25">
      <c r="A462" s="9">
        <v>459</v>
      </c>
      <c r="B462" s="23" t="s">
        <v>473</v>
      </c>
      <c r="C462" s="36">
        <v>16628</v>
      </c>
    </row>
    <row r="463" spans="1:3" x14ac:dyDescent="0.25">
      <c r="A463" s="9">
        <v>460</v>
      </c>
      <c r="B463" s="23" t="s">
        <v>474</v>
      </c>
      <c r="C463" s="36">
        <v>13428</v>
      </c>
    </row>
    <row r="464" spans="1:3" x14ac:dyDescent="0.25">
      <c r="A464" s="9">
        <v>461</v>
      </c>
      <c r="B464" s="23" t="s">
        <v>475</v>
      </c>
      <c r="C464" s="36">
        <v>1929</v>
      </c>
    </row>
    <row r="465" spans="1:3" x14ac:dyDescent="0.25">
      <c r="A465" s="9">
        <v>462</v>
      </c>
      <c r="B465" s="23" t="s">
        <v>476</v>
      </c>
      <c r="C465" s="36">
        <v>15215</v>
      </c>
    </row>
    <row r="466" spans="1:3" x14ac:dyDescent="0.25">
      <c r="A466" s="9">
        <v>463</v>
      </c>
      <c r="B466" s="23" t="s">
        <v>477</v>
      </c>
      <c r="C466" s="36">
        <v>2540</v>
      </c>
    </row>
    <row r="467" spans="1:3" x14ac:dyDescent="0.25">
      <c r="A467" s="9">
        <v>464</v>
      </c>
      <c r="B467" s="23" t="s">
        <v>478</v>
      </c>
      <c r="C467" s="36">
        <v>2581</v>
      </c>
    </row>
    <row r="468" spans="1:3" x14ac:dyDescent="0.25">
      <c r="A468" s="9">
        <v>465</v>
      </c>
      <c r="B468" s="23" t="s">
        <v>479</v>
      </c>
      <c r="C468" s="36">
        <v>4848</v>
      </c>
    </row>
    <row r="469" spans="1:3" x14ac:dyDescent="0.25">
      <c r="A469" s="9">
        <v>466</v>
      </c>
      <c r="B469" s="23" t="s">
        <v>480</v>
      </c>
      <c r="C469" s="36">
        <v>37053</v>
      </c>
    </row>
    <row r="470" spans="1:3" x14ac:dyDescent="0.25">
      <c r="A470" s="9">
        <v>467</v>
      </c>
      <c r="B470" s="23" t="s">
        <v>481</v>
      </c>
      <c r="C470" s="36">
        <v>60965</v>
      </c>
    </row>
    <row r="471" spans="1:3" x14ac:dyDescent="0.25">
      <c r="A471" s="9">
        <v>468</v>
      </c>
      <c r="B471" s="23" t="s">
        <v>482</v>
      </c>
      <c r="C471" s="36">
        <v>38333</v>
      </c>
    </row>
    <row r="472" spans="1:3" x14ac:dyDescent="0.25">
      <c r="A472" s="9">
        <v>469</v>
      </c>
      <c r="B472" s="23" t="s">
        <v>483</v>
      </c>
      <c r="C472" s="36">
        <v>95459</v>
      </c>
    </row>
    <row r="473" spans="1:3" x14ac:dyDescent="0.25">
      <c r="A473" s="9">
        <v>470</v>
      </c>
      <c r="B473" s="23" t="s">
        <v>484</v>
      </c>
      <c r="C473" s="36">
        <v>12801</v>
      </c>
    </row>
    <row r="474" spans="1:3" x14ac:dyDescent="0.25">
      <c r="A474" s="9">
        <v>471</v>
      </c>
      <c r="B474" s="23" t="s">
        <v>485</v>
      </c>
      <c r="C474" s="36">
        <v>1346</v>
      </c>
    </row>
    <row r="475" spans="1:3" x14ac:dyDescent="0.25">
      <c r="A475" s="9">
        <v>472</v>
      </c>
      <c r="B475" s="23" t="s">
        <v>486</v>
      </c>
      <c r="C475" s="36">
        <v>10240</v>
      </c>
    </row>
    <row r="476" spans="1:3" x14ac:dyDescent="0.25">
      <c r="A476" s="9">
        <v>473</v>
      </c>
      <c r="B476" s="23" t="s">
        <v>487</v>
      </c>
      <c r="C476" s="36">
        <v>3967</v>
      </c>
    </row>
    <row r="477" spans="1:3" x14ac:dyDescent="0.25">
      <c r="A477" s="9">
        <v>474</v>
      </c>
      <c r="B477" s="23" t="s">
        <v>488</v>
      </c>
      <c r="C477" s="36">
        <v>8943</v>
      </c>
    </row>
    <row r="478" spans="1:3" x14ac:dyDescent="0.25">
      <c r="A478" s="9">
        <v>475</v>
      </c>
      <c r="B478" s="23" t="s">
        <v>489</v>
      </c>
      <c r="C478" s="36">
        <v>36008</v>
      </c>
    </row>
    <row r="479" spans="1:3" x14ac:dyDescent="0.25">
      <c r="A479" s="9">
        <v>476</v>
      </c>
      <c r="B479" s="23" t="s">
        <v>490</v>
      </c>
      <c r="C479" s="36">
        <v>1920</v>
      </c>
    </row>
    <row r="480" spans="1:3" x14ac:dyDescent="0.25">
      <c r="A480" s="9">
        <v>477</v>
      </c>
      <c r="B480" s="23" t="s">
        <v>491</v>
      </c>
      <c r="C480" s="36">
        <v>4037</v>
      </c>
    </row>
    <row r="481" spans="1:3" x14ac:dyDescent="0.25">
      <c r="A481" s="9">
        <v>478</v>
      </c>
      <c r="B481" s="23" t="s">
        <v>492</v>
      </c>
      <c r="C481" s="36">
        <v>4102</v>
      </c>
    </row>
    <row r="482" spans="1:3" x14ac:dyDescent="0.25">
      <c r="A482" s="9">
        <v>479</v>
      </c>
      <c r="B482" s="23" t="s">
        <v>493</v>
      </c>
      <c r="C482" s="36">
        <v>523</v>
      </c>
    </row>
    <row r="483" spans="1:3" x14ac:dyDescent="0.25">
      <c r="A483" s="9">
        <v>480</v>
      </c>
      <c r="B483" s="23" t="s">
        <v>494</v>
      </c>
      <c r="C483" s="36">
        <v>6147</v>
      </c>
    </row>
    <row r="484" spans="1:3" x14ac:dyDescent="0.25">
      <c r="A484" s="9">
        <v>481</v>
      </c>
      <c r="B484" s="23" t="s">
        <v>495</v>
      </c>
      <c r="C484" s="36">
        <v>9218</v>
      </c>
    </row>
    <row r="485" spans="1:3" x14ac:dyDescent="0.25">
      <c r="A485" s="9">
        <v>482</v>
      </c>
      <c r="B485" s="23" t="s">
        <v>496</v>
      </c>
      <c r="C485" s="36">
        <v>248357</v>
      </c>
    </row>
    <row r="486" spans="1:3" x14ac:dyDescent="0.25">
      <c r="A486" s="9">
        <v>483</v>
      </c>
      <c r="B486" s="23" t="s">
        <v>497</v>
      </c>
      <c r="C486" s="36">
        <v>27886</v>
      </c>
    </row>
    <row r="487" spans="1:3" x14ac:dyDescent="0.25">
      <c r="A487" s="9">
        <v>484</v>
      </c>
      <c r="B487" s="23" t="s">
        <v>498</v>
      </c>
      <c r="C487" s="36">
        <v>15786</v>
      </c>
    </row>
    <row r="488" spans="1:3" x14ac:dyDescent="0.25">
      <c r="A488" s="9">
        <v>485</v>
      </c>
      <c r="B488" s="23" t="s">
        <v>499</v>
      </c>
      <c r="C488" s="36">
        <v>9427</v>
      </c>
    </row>
    <row r="489" spans="1:3" x14ac:dyDescent="0.25">
      <c r="A489" s="9">
        <v>486</v>
      </c>
      <c r="B489" s="23" t="s">
        <v>500</v>
      </c>
      <c r="C489" s="36">
        <v>13021</v>
      </c>
    </row>
    <row r="490" spans="1:3" x14ac:dyDescent="0.25">
      <c r="A490" s="9">
        <v>487</v>
      </c>
      <c r="B490" s="23" t="s">
        <v>501</v>
      </c>
      <c r="C490" s="36">
        <v>10562</v>
      </c>
    </row>
    <row r="491" spans="1:3" x14ac:dyDescent="0.25">
      <c r="A491" s="9">
        <v>488</v>
      </c>
      <c r="B491" s="23" t="s">
        <v>502</v>
      </c>
      <c r="C491" s="36">
        <v>1535</v>
      </c>
    </row>
    <row r="492" spans="1:3" x14ac:dyDescent="0.25">
      <c r="A492" s="9">
        <v>489</v>
      </c>
      <c r="B492" s="23" t="s">
        <v>503</v>
      </c>
      <c r="C492" s="36">
        <v>12916</v>
      </c>
    </row>
    <row r="493" spans="1:3" x14ac:dyDescent="0.25">
      <c r="A493" s="9">
        <v>490</v>
      </c>
      <c r="B493" s="23" t="s">
        <v>504</v>
      </c>
      <c r="C493" s="36">
        <v>9765</v>
      </c>
    </row>
    <row r="494" spans="1:3" x14ac:dyDescent="0.25">
      <c r="A494" s="9">
        <v>491</v>
      </c>
      <c r="B494" s="23" t="s">
        <v>505</v>
      </c>
      <c r="C494" s="36">
        <v>16030</v>
      </c>
    </row>
    <row r="495" spans="1:3" x14ac:dyDescent="0.25">
      <c r="A495" s="9">
        <v>492</v>
      </c>
      <c r="B495" s="23" t="s">
        <v>506</v>
      </c>
      <c r="C495" s="36">
        <v>10011</v>
      </c>
    </row>
    <row r="496" spans="1:3" x14ac:dyDescent="0.25">
      <c r="A496" s="9">
        <v>493</v>
      </c>
      <c r="B496" s="23" t="s">
        <v>507</v>
      </c>
      <c r="C496" s="36">
        <v>4847</v>
      </c>
    </row>
    <row r="497" spans="1:3" x14ac:dyDescent="0.25">
      <c r="A497" s="9">
        <v>494</v>
      </c>
      <c r="B497" s="23" t="s">
        <v>508</v>
      </c>
      <c r="C497" s="36">
        <v>16144</v>
      </c>
    </row>
    <row r="498" spans="1:3" x14ac:dyDescent="0.25">
      <c r="A498" s="9">
        <v>495</v>
      </c>
      <c r="B498" s="23" t="s">
        <v>509</v>
      </c>
      <c r="C498" s="36">
        <v>7759</v>
      </c>
    </row>
    <row r="499" spans="1:3" x14ac:dyDescent="0.25">
      <c r="A499" s="9">
        <v>496</v>
      </c>
      <c r="B499" s="23" t="s">
        <v>510</v>
      </c>
      <c r="C499" s="36">
        <v>5522</v>
      </c>
    </row>
    <row r="500" spans="1:3" x14ac:dyDescent="0.25">
      <c r="A500" s="9">
        <v>497</v>
      </c>
      <c r="B500" s="23" t="s">
        <v>511</v>
      </c>
      <c r="C500" s="36">
        <v>12211</v>
      </c>
    </row>
    <row r="501" spans="1:3" x14ac:dyDescent="0.25">
      <c r="A501" s="9">
        <v>498</v>
      </c>
      <c r="B501" s="23" t="s">
        <v>512</v>
      </c>
      <c r="C501" s="36">
        <v>19451</v>
      </c>
    </row>
    <row r="502" spans="1:3" x14ac:dyDescent="0.25">
      <c r="A502" s="9">
        <v>499</v>
      </c>
      <c r="B502" s="23" t="s">
        <v>513</v>
      </c>
      <c r="C502" s="36">
        <v>12047</v>
      </c>
    </row>
    <row r="503" spans="1:3" x14ac:dyDescent="0.25">
      <c r="A503" s="9">
        <v>500</v>
      </c>
      <c r="B503" s="23" t="s">
        <v>514</v>
      </c>
      <c r="C503" s="36">
        <v>25445</v>
      </c>
    </row>
    <row r="504" spans="1:3" x14ac:dyDescent="0.25">
      <c r="A504" s="9">
        <v>501</v>
      </c>
      <c r="B504" s="23" t="s">
        <v>515</v>
      </c>
      <c r="C504" s="36">
        <v>3386</v>
      </c>
    </row>
    <row r="505" spans="1:3" x14ac:dyDescent="0.25">
      <c r="A505" s="9">
        <v>502</v>
      </c>
      <c r="B505" s="23" t="s">
        <v>516</v>
      </c>
      <c r="C505" s="36">
        <v>53239</v>
      </c>
    </row>
    <row r="506" spans="1:3" x14ac:dyDescent="0.25">
      <c r="A506" s="9">
        <v>503</v>
      </c>
      <c r="B506" s="23" t="s">
        <v>517</v>
      </c>
      <c r="C506" s="36">
        <v>2227</v>
      </c>
    </row>
    <row r="507" spans="1:3" x14ac:dyDescent="0.25">
      <c r="A507" s="9">
        <v>504</v>
      </c>
      <c r="B507" s="23" t="s">
        <v>518</v>
      </c>
      <c r="C507" s="36">
        <v>6667</v>
      </c>
    </row>
    <row r="508" spans="1:3" x14ac:dyDescent="0.25">
      <c r="A508" s="9">
        <v>505</v>
      </c>
      <c r="B508" s="23" t="s">
        <v>519</v>
      </c>
      <c r="C508" s="36">
        <v>97210</v>
      </c>
    </row>
    <row r="509" spans="1:3" x14ac:dyDescent="0.25">
      <c r="A509" s="9">
        <v>506</v>
      </c>
      <c r="B509" s="23" t="s">
        <v>520</v>
      </c>
      <c r="C509" s="36">
        <v>2124</v>
      </c>
    </row>
    <row r="510" spans="1:3" x14ac:dyDescent="0.25">
      <c r="A510" s="9">
        <v>507</v>
      </c>
      <c r="B510" s="23" t="s">
        <v>521</v>
      </c>
      <c r="C510" s="36">
        <v>9168</v>
      </c>
    </row>
    <row r="511" spans="1:3" x14ac:dyDescent="0.25">
      <c r="A511" s="9">
        <v>508</v>
      </c>
      <c r="B511" s="23" t="s">
        <v>522</v>
      </c>
      <c r="C511" s="36">
        <v>6237</v>
      </c>
    </row>
    <row r="512" spans="1:3" x14ac:dyDescent="0.25">
      <c r="A512" s="9">
        <v>509</v>
      </c>
      <c r="B512" s="23" t="s">
        <v>523</v>
      </c>
      <c r="C512" s="36">
        <v>31452</v>
      </c>
    </row>
    <row r="513" spans="1:3" x14ac:dyDescent="0.25">
      <c r="A513" s="9">
        <v>510</v>
      </c>
      <c r="B513" s="23" t="s">
        <v>524</v>
      </c>
      <c r="C513" s="36">
        <v>2009</v>
      </c>
    </row>
    <row r="514" spans="1:3" x14ac:dyDescent="0.25">
      <c r="A514" s="9">
        <v>511</v>
      </c>
      <c r="B514" s="23" t="s">
        <v>525</v>
      </c>
      <c r="C514" s="36">
        <v>10733</v>
      </c>
    </row>
    <row r="515" spans="1:3" x14ac:dyDescent="0.25">
      <c r="A515" s="9">
        <v>512</v>
      </c>
      <c r="B515" s="23" t="s">
        <v>526</v>
      </c>
      <c r="C515" s="36">
        <v>2820</v>
      </c>
    </row>
    <row r="516" spans="1:3" x14ac:dyDescent="0.25">
      <c r="A516" s="9">
        <v>513</v>
      </c>
      <c r="B516" s="23" t="s">
        <v>527</v>
      </c>
      <c r="C516" s="36">
        <v>23183</v>
      </c>
    </row>
    <row r="517" spans="1:3" x14ac:dyDescent="0.25">
      <c r="A517" s="9">
        <v>514</v>
      </c>
      <c r="B517" s="23" t="s">
        <v>528</v>
      </c>
      <c r="C517" s="36">
        <v>2857</v>
      </c>
    </row>
    <row r="518" spans="1:3" x14ac:dyDescent="0.25">
      <c r="A518" s="9">
        <v>515</v>
      </c>
      <c r="B518" s="23" t="s">
        <v>529</v>
      </c>
      <c r="C518" s="36">
        <v>422193</v>
      </c>
    </row>
    <row r="519" spans="1:3" x14ac:dyDescent="0.25">
      <c r="A519" s="9">
        <v>516</v>
      </c>
      <c r="B519" s="23" t="s">
        <v>530</v>
      </c>
      <c r="C519" s="36">
        <v>15173</v>
      </c>
    </row>
    <row r="520" spans="1:3" x14ac:dyDescent="0.25">
      <c r="A520" s="9">
        <v>517</v>
      </c>
      <c r="B520" s="23" t="s">
        <v>531</v>
      </c>
      <c r="C520" s="36">
        <v>16233</v>
      </c>
    </row>
    <row r="521" spans="1:3" x14ac:dyDescent="0.25">
      <c r="A521" s="9">
        <v>518</v>
      </c>
      <c r="B521" s="23" t="s">
        <v>532</v>
      </c>
      <c r="C521" s="36">
        <v>1583</v>
      </c>
    </row>
    <row r="522" spans="1:3" x14ac:dyDescent="0.25">
      <c r="A522" s="9">
        <v>519</v>
      </c>
      <c r="B522" s="23" t="s">
        <v>533</v>
      </c>
      <c r="C522" s="36">
        <v>13803</v>
      </c>
    </row>
    <row r="523" spans="1:3" x14ac:dyDescent="0.25">
      <c r="A523" s="9">
        <v>520</v>
      </c>
      <c r="B523" s="23" t="s">
        <v>534</v>
      </c>
      <c r="C523" s="36">
        <v>23485</v>
      </c>
    </row>
    <row r="524" spans="1:3" x14ac:dyDescent="0.25">
      <c r="A524" s="9">
        <v>521</v>
      </c>
      <c r="B524" s="23" t="s">
        <v>535</v>
      </c>
      <c r="C524" s="36">
        <v>1037</v>
      </c>
    </row>
    <row r="525" spans="1:3" x14ac:dyDescent="0.25">
      <c r="A525" s="9">
        <v>522</v>
      </c>
      <c r="B525" s="23" t="s">
        <v>536</v>
      </c>
      <c r="C525" s="36">
        <v>3125</v>
      </c>
    </row>
    <row r="526" spans="1:3" x14ac:dyDescent="0.25">
      <c r="A526" s="9">
        <v>523</v>
      </c>
      <c r="B526" s="23" t="s">
        <v>537</v>
      </c>
      <c r="C526" s="36">
        <v>10834</v>
      </c>
    </row>
    <row r="527" spans="1:3" x14ac:dyDescent="0.25">
      <c r="A527" s="9">
        <v>524</v>
      </c>
      <c r="B527" s="23" t="s">
        <v>538</v>
      </c>
      <c r="C527" s="36">
        <v>1367</v>
      </c>
    </row>
    <row r="528" spans="1:3" x14ac:dyDescent="0.25">
      <c r="A528" s="9">
        <v>525</v>
      </c>
      <c r="B528" s="23" t="s">
        <v>539</v>
      </c>
      <c r="C528" s="36">
        <v>54863</v>
      </c>
    </row>
    <row r="529" spans="1:3" x14ac:dyDescent="0.25">
      <c r="A529" s="9">
        <v>526</v>
      </c>
      <c r="B529" s="23" t="s">
        <v>540</v>
      </c>
      <c r="C529" s="36">
        <v>48776</v>
      </c>
    </row>
    <row r="530" spans="1:3" x14ac:dyDescent="0.25">
      <c r="A530" s="9">
        <v>527</v>
      </c>
      <c r="B530" s="23" t="s">
        <v>541</v>
      </c>
      <c r="C530" s="36">
        <v>7972</v>
      </c>
    </row>
    <row r="531" spans="1:3" x14ac:dyDescent="0.25">
      <c r="A531" s="9">
        <v>528</v>
      </c>
      <c r="B531" s="23" t="s">
        <v>542</v>
      </c>
      <c r="C531" s="36">
        <v>5474</v>
      </c>
    </row>
    <row r="532" spans="1:3" x14ac:dyDescent="0.25">
      <c r="A532" s="9">
        <v>529</v>
      </c>
      <c r="B532" s="23" t="s">
        <v>543</v>
      </c>
      <c r="C532" s="36">
        <v>4098</v>
      </c>
    </row>
    <row r="533" spans="1:3" x14ac:dyDescent="0.25">
      <c r="A533" s="9">
        <v>530</v>
      </c>
      <c r="B533" s="23" t="s">
        <v>544</v>
      </c>
      <c r="C533" s="36">
        <v>15464</v>
      </c>
    </row>
    <row r="534" spans="1:3" x14ac:dyDescent="0.25">
      <c r="A534" s="9">
        <v>531</v>
      </c>
      <c r="B534" s="23" t="s">
        <v>545</v>
      </c>
      <c r="C534" s="36">
        <v>8699</v>
      </c>
    </row>
    <row r="535" spans="1:3" x14ac:dyDescent="0.25">
      <c r="A535" s="9">
        <v>532</v>
      </c>
      <c r="B535" s="23" t="s">
        <v>546</v>
      </c>
      <c r="C535" s="36">
        <v>12315</v>
      </c>
    </row>
    <row r="536" spans="1:3" x14ac:dyDescent="0.25">
      <c r="A536" s="9">
        <v>533</v>
      </c>
      <c r="B536" s="23" t="s">
        <v>547</v>
      </c>
      <c r="C536" s="36">
        <v>8956</v>
      </c>
    </row>
    <row r="537" spans="1:3" x14ac:dyDescent="0.25">
      <c r="A537" s="9">
        <v>534</v>
      </c>
      <c r="B537" s="23" t="s">
        <v>548</v>
      </c>
      <c r="C537" s="36">
        <v>13432</v>
      </c>
    </row>
    <row r="538" spans="1:3" x14ac:dyDescent="0.25">
      <c r="A538" s="9">
        <v>535</v>
      </c>
      <c r="B538" s="23" t="s">
        <v>549</v>
      </c>
      <c r="C538" s="36">
        <v>11123</v>
      </c>
    </row>
    <row r="539" spans="1:3" x14ac:dyDescent="0.25">
      <c r="A539" s="9">
        <v>536</v>
      </c>
      <c r="B539" s="23" t="s">
        <v>550</v>
      </c>
      <c r="C539" s="36">
        <v>2342</v>
      </c>
    </row>
    <row r="540" spans="1:3" x14ac:dyDescent="0.25">
      <c r="A540" s="9">
        <v>537</v>
      </c>
      <c r="B540" s="23" t="s">
        <v>551</v>
      </c>
      <c r="C540" s="36">
        <v>22895</v>
      </c>
    </row>
    <row r="541" spans="1:3" x14ac:dyDescent="0.25">
      <c r="A541" s="9">
        <v>538</v>
      </c>
      <c r="B541" s="23" t="s">
        <v>552</v>
      </c>
      <c r="C541" s="36">
        <v>2384</v>
      </c>
    </row>
    <row r="542" spans="1:3" x14ac:dyDescent="0.25">
      <c r="A542" s="9">
        <v>539</v>
      </c>
      <c r="B542" s="23" t="s">
        <v>553</v>
      </c>
      <c r="C542" s="36">
        <v>16261</v>
      </c>
    </row>
    <row r="543" spans="1:3" x14ac:dyDescent="0.25">
      <c r="A543" s="9">
        <v>540</v>
      </c>
      <c r="B543" s="23" t="s">
        <v>554</v>
      </c>
      <c r="C543" s="36">
        <v>45445</v>
      </c>
    </row>
    <row r="544" spans="1:3" x14ac:dyDescent="0.25">
      <c r="A544" s="9">
        <v>541</v>
      </c>
      <c r="B544" s="23" t="s">
        <v>555</v>
      </c>
      <c r="C544" s="36">
        <v>4011</v>
      </c>
    </row>
    <row r="545" spans="1:3" x14ac:dyDescent="0.25">
      <c r="A545" s="9">
        <v>542</v>
      </c>
      <c r="B545" s="23" t="s">
        <v>556</v>
      </c>
      <c r="C545" s="36">
        <v>2698</v>
      </c>
    </row>
    <row r="546" spans="1:3" x14ac:dyDescent="0.25">
      <c r="A546" s="9">
        <v>543</v>
      </c>
      <c r="B546" s="23" t="s">
        <v>557</v>
      </c>
      <c r="C546" s="36">
        <v>18232</v>
      </c>
    </row>
    <row r="547" spans="1:3" x14ac:dyDescent="0.25">
      <c r="A547" s="9">
        <v>544</v>
      </c>
      <c r="B547" s="23" t="s">
        <v>558</v>
      </c>
      <c r="C547" s="36">
        <v>7099</v>
      </c>
    </row>
    <row r="548" spans="1:3" x14ac:dyDescent="0.25">
      <c r="A548" s="9">
        <v>545</v>
      </c>
      <c r="B548" s="23" t="s">
        <v>559</v>
      </c>
      <c r="C548" s="36">
        <v>41783</v>
      </c>
    </row>
    <row r="549" spans="1:3" x14ac:dyDescent="0.25">
      <c r="A549" s="9">
        <v>546</v>
      </c>
      <c r="B549" s="23" t="s">
        <v>560</v>
      </c>
      <c r="C549" s="36">
        <v>21706</v>
      </c>
    </row>
    <row r="550" spans="1:3" x14ac:dyDescent="0.25">
      <c r="A550" s="9">
        <v>547</v>
      </c>
      <c r="B550" s="23" t="s">
        <v>561</v>
      </c>
      <c r="C550" s="36">
        <v>5783</v>
      </c>
    </row>
    <row r="551" spans="1:3" x14ac:dyDescent="0.25">
      <c r="A551" s="9">
        <v>548</v>
      </c>
      <c r="B551" s="23" t="s">
        <v>562</v>
      </c>
      <c r="C551" s="36">
        <v>7698</v>
      </c>
    </row>
    <row r="552" spans="1:3" x14ac:dyDescent="0.25">
      <c r="A552" s="9">
        <v>549</v>
      </c>
      <c r="B552" s="23" t="s">
        <v>563</v>
      </c>
      <c r="C552" s="36">
        <v>29369</v>
      </c>
    </row>
    <row r="553" spans="1:3" x14ac:dyDescent="0.25">
      <c r="A553" s="9">
        <v>550</v>
      </c>
      <c r="B553" s="23" t="s">
        <v>564</v>
      </c>
      <c r="C553" s="36">
        <v>25588</v>
      </c>
    </row>
    <row r="554" spans="1:3" x14ac:dyDescent="0.25">
      <c r="A554" s="9">
        <v>551</v>
      </c>
      <c r="B554" s="23" t="s">
        <v>565</v>
      </c>
      <c r="C554" s="36">
        <v>181499</v>
      </c>
    </row>
    <row r="555" spans="1:3" x14ac:dyDescent="0.25">
      <c r="A555" s="9">
        <v>552</v>
      </c>
      <c r="B555" s="23" t="s">
        <v>566</v>
      </c>
      <c r="C555" s="36">
        <v>1809</v>
      </c>
    </row>
    <row r="556" spans="1:3" x14ac:dyDescent="0.25">
      <c r="A556" s="9">
        <v>553</v>
      </c>
      <c r="B556" s="23" t="s">
        <v>567</v>
      </c>
      <c r="C556" s="36">
        <v>101022</v>
      </c>
    </row>
    <row r="557" spans="1:3" x14ac:dyDescent="0.25">
      <c r="A557" s="9">
        <v>554</v>
      </c>
      <c r="B557" s="23" t="s">
        <v>568</v>
      </c>
      <c r="C557" s="36">
        <v>16127</v>
      </c>
    </row>
    <row r="558" spans="1:3" x14ac:dyDescent="0.25">
      <c r="A558" s="9">
        <v>555</v>
      </c>
      <c r="B558" s="23" t="s">
        <v>569</v>
      </c>
      <c r="C558" s="36">
        <v>9798</v>
      </c>
    </row>
    <row r="559" spans="1:3" x14ac:dyDescent="0.25">
      <c r="A559" s="9">
        <v>556</v>
      </c>
      <c r="B559" s="23" t="s">
        <v>570</v>
      </c>
      <c r="C559" s="36">
        <v>1423</v>
      </c>
    </row>
    <row r="560" spans="1:3" x14ac:dyDescent="0.25">
      <c r="A560" s="9">
        <v>557</v>
      </c>
      <c r="B560" s="23" t="s">
        <v>571</v>
      </c>
      <c r="C560" s="36">
        <v>62667</v>
      </c>
    </row>
    <row r="561" spans="1:3" x14ac:dyDescent="0.25">
      <c r="A561" s="9">
        <v>558</v>
      </c>
      <c r="B561" s="23" t="s">
        <v>572</v>
      </c>
      <c r="C561" s="36">
        <v>3538</v>
      </c>
    </row>
    <row r="562" spans="1:3" x14ac:dyDescent="0.25">
      <c r="A562" s="9">
        <v>559</v>
      </c>
      <c r="B562" s="23" t="s">
        <v>573</v>
      </c>
      <c r="C562" s="36">
        <v>75434</v>
      </c>
    </row>
    <row r="563" spans="1:3" x14ac:dyDescent="0.25">
      <c r="A563" s="9">
        <v>560</v>
      </c>
      <c r="B563" s="23" t="s">
        <v>574</v>
      </c>
      <c r="C563" s="36">
        <v>33555</v>
      </c>
    </row>
    <row r="564" spans="1:3" x14ac:dyDescent="0.25">
      <c r="A564" s="9">
        <v>561</v>
      </c>
      <c r="B564" s="23" t="s">
        <v>575</v>
      </c>
      <c r="C564" s="36">
        <v>9610</v>
      </c>
    </row>
    <row r="565" spans="1:3" x14ac:dyDescent="0.25">
      <c r="A565" s="9">
        <v>562</v>
      </c>
      <c r="B565" s="23" t="s">
        <v>576</v>
      </c>
      <c r="C565" s="36">
        <v>6316</v>
      </c>
    </row>
    <row r="566" spans="1:3" x14ac:dyDescent="0.25">
      <c r="A566" s="9">
        <v>563</v>
      </c>
      <c r="B566" s="23" t="s">
        <v>577</v>
      </c>
      <c r="C566" s="36">
        <v>3327</v>
      </c>
    </row>
    <row r="567" spans="1:3" x14ac:dyDescent="0.25">
      <c r="A567" s="9">
        <v>564</v>
      </c>
      <c r="B567" s="23" t="s">
        <v>578</v>
      </c>
      <c r="C567" s="36">
        <v>3061</v>
      </c>
    </row>
    <row r="568" spans="1:3" x14ac:dyDescent="0.25">
      <c r="A568" s="9">
        <v>565</v>
      </c>
      <c r="B568" s="23" t="s">
        <v>579</v>
      </c>
      <c r="C568" s="36">
        <v>218470</v>
      </c>
    </row>
    <row r="569" spans="1:3" x14ac:dyDescent="0.25">
      <c r="A569" s="9">
        <v>566</v>
      </c>
      <c r="B569" s="23" t="s">
        <v>580</v>
      </c>
      <c r="C569" s="36">
        <v>8113</v>
      </c>
    </row>
    <row r="570" spans="1:3" x14ac:dyDescent="0.25">
      <c r="A570" s="9">
        <v>567</v>
      </c>
      <c r="B570" s="23" t="s">
        <v>581</v>
      </c>
      <c r="C570" s="36">
        <v>11153</v>
      </c>
    </row>
    <row r="571" spans="1:3" x14ac:dyDescent="0.25">
      <c r="A571" s="9">
        <v>568</v>
      </c>
      <c r="B571" s="23" t="s">
        <v>582</v>
      </c>
      <c r="C571" s="36">
        <v>5554</v>
      </c>
    </row>
    <row r="572" spans="1:3" x14ac:dyDescent="0.25">
      <c r="A572" s="9">
        <v>569</v>
      </c>
      <c r="B572" s="23" t="s">
        <v>583</v>
      </c>
      <c r="C572" s="36">
        <v>4225</v>
      </c>
    </row>
    <row r="573" spans="1:3" x14ac:dyDescent="0.25">
      <c r="A573" s="9">
        <v>570</v>
      </c>
      <c r="B573" s="23" t="s">
        <v>584</v>
      </c>
      <c r="C573" s="36">
        <v>91295</v>
      </c>
    </row>
    <row r="574" spans="1:3" x14ac:dyDescent="0.25">
      <c r="A574" s="15"/>
      <c r="B574" s="23" t="s">
        <v>14</v>
      </c>
      <c r="C574" s="29">
        <f>SUM(C4:C573)</f>
        <v>21170140</v>
      </c>
    </row>
  </sheetData>
  <sheetProtection selectLockedCells="1" selectUnlockedCells="1"/>
  <mergeCells count="2">
    <mergeCell ref="A1:C1"/>
    <mergeCell ref="A2:C2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4"/>
  <sheetViews>
    <sheetView workbookViewId="0">
      <pane xSplit="4" ySplit="3" topLeftCell="E565" activePane="bottomRight" state="frozen"/>
      <selection pane="topRight" activeCell="F1" sqref="F1"/>
      <selection pane="bottomLeft" activeCell="A4" sqref="A4"/>
      <selection pane="bottomRight" activeCell="D574" sqref="D574"/>
    </sheetView>
  </sheetViews>
  <sheetFormatPr baseColWidth="10" defaultRowHeight="15" x14ac:dyDescent="0.25"/>
  <cols>
    <col min="2" max="2" width="36" bestFit="1" customWidth="1"/>
    <col min="3" max="3" width="18.7109375" bestFit="1" customWidth="1"/>
    <col min="4" max="5" width="16.28515625" style="19" customWidth="1"/>
    <col min="6" max="6" width="16.28515625" bestFit="1" customWidth="1"/>
  </cols>
  <sheetData>
    <row r="1" spans="1:6" s="17" customFormat="1" ht="80.25" customHeight="1" x14ac:dyDescent="0.25">
      <c r="A1" s="45" t="s">
        <v>0</v>
      </c>
      <c r="B1" s="45"/>
      <c r="C1" s="45"/>
      <c r="D1" s="45"/>
      <c r="E1" s="45"/>
      <c r="F1" s="45"/>
    </row>
    <row r="2" spans="1:6" s="17" customFormat="1" ht="53.25" customHeight="1" x14ac:dyDescent="0.25">
      <c r="A2" s="46" t="s">
        <v>590</v>
      </c>
      <c r="B2" s="46"/>
      <c r="C2" s="46"/>
      <c r="D2" s="46"/>
      <c r="E2" s="46"/>
      <c r="F2" s="46"/>
    </row>
    <row r="3" spans="1:6" ht="42" customHeight="1" x14ac:dyDescent="0.25">
      <c r="A3" s="32" t="s">
        <v>1</v>
      </c>
      <c r="B3" s="32" t="s">
        <v>2</v>
      </c>
      <c r="C3" s="41" t="s">
        <v>591</v>
      </c>
      <c r="D3" s="41" t="s">
        <v>587</v>
      </c>
      <c r="E3" s="41" t="s">
        <v>589</v>
      </c>
      <c r="F3" s="41" t="s">
        <v>586</v>
      </c>
    </row>
    <row r="4" spans="1:6" x14ac:dyDescent="0.25">
      <c r="A4" s="28">
        <v>1</v>
      </c>
      <c r="B4" s="23" t="s">
        <v>15</v>
      </c>
      <c r="C4" s="18">
        <f>+'JULIO ORD'!N4</f>
        <v>181445</v>
      </c>
      <c r="D4" s="18">
        <f>+'SEGUNDO AJ TRIMESTRAL FOFIR 21'!C4</f>
        <v>2163</v>
      </c>
      <c r="E4" s="18">
        <f>+'ISR ART 126'!C4</f>
        <v>63</v>
      </c>
      <c r="F4" s="18">
        <f>SUM(C4:E4)</f>
        <v>183671</v>
      </c>
    </row>
    <row r="5" spans="1:6" x14ac:dyDescent="0.25">
      <c r="A5" s="9">
        <v>2</v>
      </c>
      <c r="B5" s="23" t="s">
        <v>16</v>
      </c>
      <c r="C5" s="18">
        <f>+'JULIO ORD'!N5</f>
        <v>3383619</v>
      </c>
      <c r="D5" s="18">
        <f>+'SEGUNDO AJ TRIMESTRAL FOFIR 21'!C5</f>
        <v>131596</v>
      </c>
      <c r="E5" s="18">
        <f>+'ISR ART 126'!C5</f>
        <v>3836</v>
      </c>
      <c r="F5" s="18">
        <f t="shared" ref="F5:F68" si="0">SUM(C5:E5)</f>
        <v>3519051</v>
      </c>
    </row>
    <row r="6" spans="1:6" x14ac:dyDescent="0.25">
      <c r="A6" s="9">
        <v>3</v>
      </c>
      <c r="B6" s="10" t="s">
        <v>17</v>
      </c>
      <c r="C6" s="18">
        <f>+'JULIO ORD'!N6</f>
        <v>225915</v>
      </c>
      <c r="D6" s="18">
        <f>+'SEGUNDO AJ TRIMESTRAL FOFIR 21'!C6</f>
        <v>6557</v>
      </c>
      <c r="E6" s="18">
        <f>+'ISR ART 126'!C6</f>
        <v>191</v>
      </c>
      <c r="F6" s="18">
        <f t="shared" si="0"/>
        <v>232663</v>
      </c>
    </row>
    <row r="7" spans="1:6" x14ac:dyDescent="0.25">
      <c r="A7" s="9">
        <v>4</v>
      </c>
      <c r="B7" s="10" t="s">
        <v>18</v>
      </c>
      <c r="C7" s="18">
        <f>+'JULIO ORD'!N7</f>
        <v>137455</v>
      </c>
      <c r="D7" s="18">
        <f>+'SEGUNDO AJ TRIMESTRAL FOFIR 21'!C7</f>
        <v>2842</v>
      </c>
      <c r="E7" s="18">
        <f>+'ISR ART 126'!C7</f>
        <v>83</v>
      </c>
      <c r="F7" s="18">
        <f t="shared" si="0"/>
        <v>140380</v>
      </c>
    </row>
    <row r="8" spans="1:6" x14ac:dyDescent="0.25">
      <c r="A8" s="9">
        <v>5</v>
      </c>
      <c r="B8" s="10" t="s">
        <v>19</v>
      </c>
      <c r="C8" s="18">
        <f>+'JULIO ORD'!N8</f>
        <v>1918562</v>
      </c>
      <c r="D8" s="18">
        <f>+'SEGUNDO AJ TRIMESTRAL FOFIR 21'!C8</f>
        <v>137121</v>
      </c>
      <c r="E8" s="18">
        <f>+'ISR ART 126'!C8</f>
        <v>3998</v>
      </c>
      <c r="F8" s="18">
        <f t="shared" si="0"/>
        <v>2059681</v>
      </c>
    </row>
    <row r="9" spans="1:6" x14ac:dyDescent="0.25">
      <c r="A9" s="9">
        <v>6</v>
      </c>
      <c r="B9" s="10" t="s">
        <v>20</v>
      </c>
      <c r="C9" s="18">
        <f>+'JULIO ORD'!N9</f>
        <v>1955094</v>
      </c>
      <c r="D9" s="18">
        <f>+'SEGUNDO AJ TRIMESTRAL FOFIR 21'!C9</f>
        <v>104135</v>
      </c>
      <c r="E9" s="18">
        <f>+'ISR ART 126'!C9</f>
        <v>3036</v>
      </c>
      <c r="F9" s="18">
        <f t="shared" si="0"/>
        <v>2062265</v>
      </c>
    </row>
    <row r="10" spans="1:6" x14ac:dyDescent="0.25">
      <c r="A10" s="9">
        <v>7</v>
      </c>
      <c r="B10" s="10" t="s">
        <v>21</v>
      </c>
      <c r="C10" s="18">
        <f>+'JULIO ORD'!N10</f>
        <v>348377</v>
      </c>
      <c r="D10" s="18">
        <f>+'SEGUNDO AJ TRIMESTRAL FOFIR 21'!C10</f>
        <v>7087</v>
      </c>
      <c r="E10" s="18">
        <f>+'ISR ART 126'!C10</f>
        <v>207</v>
      </c>
      <c r="F10" s="18">
        <f t="shared" si="0"/>
        <v>355671</v>
      </c>
    </row>
    <row r="11" spans="1:6" x14ac:dyDescent="0.25">
      <c r="A11" s="9">
        <v>8</v>
      </c>
      <c r="B11" s="10" t="s">
        <v>22</v>
      </c>
      <c r="C11" s="18">
        <f>+'JULIO ORD'!N11</f>
        <v>170800</v>
      </c>
      <c r="D11" s="18">
        <f>+'SEGUNDO AJ TRIMESTRAL FOFIR 21'!C11</f>
        <v>5267</v>
      </c>
      <c r="E11" s="18">
        <f>+'ISR ART 126'!C11</f>
        <v>154</v>
      </c>
      <c r="F11" s="18">
        <f t="shared" si="0"/>
        <v>176221</v>
      </c>
    </row>
    <row r="12" spans="1:6" x14ac:dyDescent="0.25">
      <c r="A12" s="9">
        <v>9</v>
      </c>
      <c r="B12" s="10" t="s">
        <v>23</v>
      </c>
      <c r="C12" s="18">
        <f>+'JULIO ORD'!N12</f>
        <v>537134</v>
      </c>
      <c r="D12" s="18">
        <f>+'SEGUNDO AJ TRIMESTRAL FOFIR 21'!C12</f>
        <v>17565</v>
      </c>
      <c r="E12" s="18">
        <f>+'ISR ART 126'!C12</f>
        <v>512</v>
      </c>
      <c r="F12" s="18">
        <f t="shared" si="0"/>
        <v>555211</v>
      </c>
    </row>
    <row r="13" spans="1:6" x14ac:dyDescent="0.25">
      <c r="A13" s="9">
        <v>10</v>
      </c>
      <c r="B13" s="10" t="s">
        <v>24</v>
      </c>
      <c r="C13" s="18">
        <f>+'JULIO ORD'!N13</f>
        <v>1307810</v>
      </c>
      <c r="D13" s="18">
        <f>+'SEGUNDO AJ TRIMESTRAL FOFIR 21'!C13</f>
        <v>108379</v>
      </c>
      <c r="E13" s="18">
        <f>+'ISR ART 126'!C13</f>
        <v>3160</v>
      </c>
      <c r="F13" s="18">
        <f t="shared" si="0"/>
        <v>1419349</v>
      </c>
    </row>
    <row r="14" spans="1:6" x14ac:dyDescent="0.25">
      <c r="A14" s="9">
        <v>11</v>
      </c>
      <c r="B14" s="10" t="s">
        <v>25</v>
      </c>
      <c r="C14" s="18">
        <f>+'JULIO ORD'!N14</f>
        <v>156824</v>
      </c>
      <c r="D14" s="18">
        <f>+'SEGUNDO AJ TRIMESTRAL FOFIR 21'!C14</f>
        <v>3646</v>
      </c>
      <c r="E14" s="18">
        <f>+'ISR ART 126'!C14</f>
        <v>106</v>
      </c>
      <c r="F14" s="18">
        <f t="shared" si="0"/>
        <v>160576</v>
      </c>
    </row>
    <row r="15" spans="1:6" x14ac:dyDescent="0.25">
      <c r="A15" s="9">
        <v>12</v>
      </c>
      <c r="B15" s="10" t="s">
        <v>26</v>
      </c>
      <c r="C15" s="18">
        <f>+'JULIO ORD'!N15</f>
        <v>712205</v>
      </c>
      <c r="D15" s="18">
        <f>+'SEGUNDO AJ TRIMESTRAL FOFIR 21'!C15</f>
        <v>33436</v>
      </c>
      <c r="E15" s="18">
        <f>+'ISR ART 126'!C15</f>
        <v>975</v>
      </c>
      <c r="F15" s="18">
        <f t="shared" si="0"/>
        <v>746616</v>
      </c>
    </row>
    <row r="16" spans="1:6" x14ac:dyDescent="0.25">
      <c r="A16" s="9">
        <v>13</v>
      </c>
      <c r="B16" s="10" t="s">
        <v>27</v>
      </c>
      <c r="C16" s="18">
        <f>+'JULIO ORD'!N16</f>
        <v>576383</v>
      </c>
      <c r="D16" s="18">
        <f>+'SEGUNDO AJ TRIMESTRAL FOFIR 21'!C16</f>
        <v>15123</v>
      </c>
      <c r="E16" s="18">
        <f>+'ISR ART 126'!C16</f>
        <v>441</v>
      </c>
      <c r="F16" s="18">
        <f t="shared" si="0"/>
        <v>591947</v>
      </c>
    </row>
    <row r="17" spans="1:6" x14ac:dyDescent="0.25">
      <c r="A17" s="9">
        <v>14</v>
      </c>
      <c r="B17" s="10" t="s">
        <v>28</v>
      </c>
      <c r="C17" s="18">
        <f>+'JULIO ORD'!N17</f>
        <v>4678140</v>
      </c>
      <c r="D17" s="18">
        <f>+'SEGUNDO AJ TRIMESTRAL FOFIR 21'!C17</f>
        <v>174812</v>
      </c>
      <c r="E17" s="18">
        <f>+'ISR ART 126'!C17</f>
        <v>5096</v>
      </c>
      <c r="F17" s="18">
        <f t="shared" si="0"/>
        <v>4858048</v>
      </c>
    </row>
    <row r="18" spans="1:6" x14ac:dyDescent="0.25">
      <c r="A18" s="9">
        <v>15</v>
      </c>
      <c r="B18" s="10" t="s">
        <v>29</v>
      </c>
      <c r="C18" s="18">
        <f>+'JULIO ORD'!N18</f>
        <v>442093</v>
      </c>
      <c r="D18" s="18">
        <f>+'SEGUNDO AJ TRIMESTRAL FOFIR 21'!C18</f>
        <v>14229</v>
      </c>
      <c r="E18" s="18">
        <f>+'ISR ART 126'!C18</f>
        <v>415</v>
      </c>
      <c r="F18" s="18">
        <f t="shared" si="0"/>
        <v>456737</v>
      </c>
    </row>
    <row r="19" spans="1:6" x14ac:dyDescent="0.25">
      <c r="A19" s="9">
        <v>16</v>
      </c>
      <c r="B19" s="10" t="s">
        <v>30</v>
      </c>
      <c r="C19" s="18">
        <f>+'JULIO ORD'!N19</f>
        <v>544531</v>
      </c>
      <c r="D19" s="18">
        <f>+'SEGUNDO AJ TRIMESTRAL FOFIR 21'!C19</f>
        <v>25585</v>
      </c>
      <c r="E19" s="18">
        <f>+'ISR ART 126'!C19</f>
        <v>746</v>
      </c>
      <c r="F19" s="18">
        <f t="shared" si="0"/>
        <v>570862</v>
      </c>
    </row>
    <row r="20" spans="1:6" x14ac:dyDescent="0.25">
      <c r="A20" s="9">
        <v>17</v>
      </c>
      <c r="B20" s="10" t="s">
        <v>31</v>
      </c>
      <c r="C20" s="18">
        <f>+'JULIO ORD'!N20</f>
        <v>281915</v>
      </c>
      <c r="D20" s="18">
        <f>+'SEGUNDO AJ TRIMESTRAL FOFIR 21'!C20</f>
        <v>9533</v>
      </c>
      <c r="E20" s="18">
        <f>+'ISR ART 126'!C20</f>
        <v>278</v>
      </c>
      <c r="F20" s="18">
        <f t="shared" si="0"/>
        <v>291726</v>
      </c>
    </row>
    <row r="21" spans="1:6" x14ac:dyDescent="0.25">
      <c r="A21" s="9">
        <v>18</v>
      </c>
      <c r="B21" s="10" t="s">
        <v>32</v>
      </c>
      <c r="C21" s="18">
        <f>+'JULIO ORD'!N21</f>
        <v>158285</v>
      </c>
      <c r="D21" s="18">
        <f>+'SEGUNDO AJ TRIMESTRAL FOFIR 21'!C21</f>
        <v>2485</v>
      </c>
      <c r="E21" s="18">
        <f>+'ISR ART 126'!C21</f>
        <v>72</v>
      </c>
      <c r="F21" s="18">
        <f t="shared" si="0"/>
        <v>160842</v>
      </c>
    </row>
    <row r="22" spans="1:6" x14ac:dyDescent="0.25">
      <c r="A22" s="9">
        <v>19</v>
      </c>
      <c r="B22" s="10" t="s">
        <v>33</v>
      </c>
      <c r="C22" s="18">
        <f>+'JULIO ORD'!N22</f>
        <v>246066</v>
      </c>
      <c r="D22" s="18">
        <f>+'SEGUNDO AJ TRIMESTRAL FOFIR 21'!C22</f>
        <v>7264</v>
      </c>
      <c r="E22" s="18">
        <f>+'ISR ART 126'!C22</f>
        <v>212</v>
      </c>
      <c r="F22" s="18">
        <f t="shared" si="0"/>
        <v>253542</v>
      </c>
    </row>
    <row r="23" spans="1:6" x14ac:dyDescent="0.25">
      <c r="A23" s="9">
        <v>20</v>
      </c>
      <c r="B23" s="10" t="s">
        <v>34</v>
      </c>
      <c r="C23" s="18">
        <f>+'JULIO ORD'!N23</f>
        <v>524826</v>
      </c>
      <c r="D23" s="18">
        <f>+'SEGUNDO AJ TRIMESTRAL FOFIR 21'!C23</f>
        <v>16090</v>
      </c>
      <c r="E23" s="18">
        <f>+'ISR ART 126'!C23</f>
        <v>469</v>
      </c>
      <c r="F23" s="18">
        <f t="shared" si="0"/>
        <v>541385</v>
      </c>
    </row>
    <row r="24" spans="1:6" x14ac:dyDescent="0.25">
      <c r="A24" s="9">
        <v>21</v>
      </c>
      <c r="B24" s="10" t="s">
        <v>35</v>
      </c>
      <c r="C24" s="18">
        <f>+'JULIO ORD'!N24</f>
        <v>1092457</v>
      </c>
      <c r="D24" s="18">
        <f>+'SEGUNDO AJ TRIMESTRAL FOFIR 21'!C24</f>
        <v>48571</v>
      </c>
      <c r="E24" s="18">
        <f>+'ISR ART 126'!C24</f>
        <v>1416</v>
      </c>
      <c r="F24" s="18">
        <f t="shared" si="0"/>
        <v>1142444</v>
      </c>
    </row>
    <row r="25" spans="1:6" x14ac:dyDescent="0.25">
      <c r="A25" s="9">
        <v>22</v>
      </c>
      <c r="B25" s="10" t="s">
        <v>36</v>
      </c>
      <c r="C25" s="18">
        <f>+'JULIO ORD'!N25</f>
        <v>166652</v>
      </c>
      <c r="D25" s="18">
        <f>+'SEGUNDO AJ TRIMESTRAL FOFIR 21'!C25</f>
        <v>5633</v>
      </c>
      <c r="E25" s="18">
        <f>+'ISR ART 126'!C25</f>
        <v>164</v>
      </c>
      <c r="F25" s="18">
        <f t="shared" si="0"/>
        <v>172449</v>
      </c>
    </row>
    <row r="26" spans="1:6" x14ac:dyDescent="0.25">
      <c r="A26" s="9">
        <v>23</v>
      </c>
      <c r="B26" s="10" t="s">
        <v>37</v>
      </c>
      <c r="C26" s="18">
        <f>+'JULIO ORD'!N26</f>
        <v>1416090</v>
      </c>
      <c r="D26" s="18">
        <f>+'SEGUNDO AJ TRIMESTRAL FOFIR 21'!C26</f>
        <v>91184</v>
      </c>
      <c r="E26" s="18">
        <f>+'ISR ART 126'!C26</f>
        <v>2658</v>
      </c>
      <c r="F26" s="18">
        <f t="shared" si="0"/>
        <v>1509932</v>
      </c>
    </row>
    <row r="27" spans="1:6" x14ac:dyDescent="0.25">
      <c r="A27" s="9">
        <v>24</v>
      </c>
      <c r="B27" s="10" t="s">
        <v>38</v>
      </c>
      <c r="C27" s="18">
        <f>+'JULIO ORD'!N27</f>
        <v>603455</v>
      </c>
      <c r="D27" s="18">
        <f>+'SEGUNDO AJ TRIMESTRAL FOFIR 21'!C27</f>
        <v>9481</v>
      </c>
      <c r="E27" s="18">
        <f>+'ISR ART 126'!C27</f>
        <v>276</v>
      </c>
      <c r="F27" s="18">
        <f t="shared" si="0"/>
        <v>613212</v>
      </c>
    </row>
    <row r="28" spans="1:6" x14ac:dyDescent="0.25">
      <c r="A28" s="9">
        <v>25</v>
      </c>
      <c r="B28" s="10" t="s">
        <v>39</v>
      </c>
      <c r="C28" s="18">
        <f>+'JULIO ORD'!N28</f>
        <v>1001047</v>
      </c>
      <c r="D28" s="18">
        <f>+'SEGUNDO AJ TRIMESTRAL FOFIR 21'!C28</f>
        <v>56595</v>
      </c>
      <c r="E28" s="18">
        <f>+'ISR ART 126'!C28</f>
        <v>1650</v>
      </c>
      <c r="F28" s="18">
        <f t="shared" si="0"/>
        <v>1059292</v>
      </c>
    </row>
    <row r="29" spans="1:6" x14ac:dyDescent="0.25">
      <c r="A29" s="9">
        <v>26</v>
      </c>
      <c r="B29" s="10" t="s">
        <v>40</v>
      </c>
      <c r="C29" s="18">
        <f>+'JULIO ORD'!N29</f>
        <v>727583</v>
      </c>
      <c r="D29" s="18">
        <f>+'SEGUNDO AJ TRIMESTRAL FOFIR 21'!C29</f>
        <v>32855</v>
      </c>
      <c r="E29" s="18">
        <f>+'ISR ART 126'!C29</f>
        <v>958</v>
      </c>
      <c r="F29" s="18">
        <f t="shared" si="0"/>
        <v>761396</v>
      </c>
    </row>
    <row r="30" spans="1:6" x14ac:dyDescent="0.25">
      <c r="A30" s="9">
        <v>27</v>
      </c>
      <c r="B30" s="10" t="s">
        <v>41</v>
      </c>
      <c r="C30" s="18">
        <f>+'JULIO ORD'!N30</f>
        <v>312505</v>
      </c>
      <c r="D30" s="18">
        <f>+'SEGUNDO AJ TRIMESTRAL FOFIR 21'!C30</f>
        <v>6776</v>
      </c>
      <c r="E30" s="18">
        <f>+'ISR ART 126'!C30</f>
        <v>198</v>
      </c>
      <c r="F30" s="18">
        <f t="shared" si="0"/>
        <v>319479</v>
      </c>
    </row>
    <row r="31" spans="1:6" x14ac:dyDescent="0.25">
      <c r="A31" s="9">
        <v>28</v>
      </c>
      <c r="B31" s="10" t="s">
        <v>42</v>
      </c>
      <c r="C31" s="18">
        <f>+'JULIO ORD'!N31</f>
        <v>1520422</v>
      </c>
      <c r="D31" s="18">
        <f>+'SEGUNDO AJ TRIMESTRAL FOFIR 21'!C31</f>
        <v>76773</v>
      </c>
      <c r="E31" s="18">
        <f>+'ISR ART 126'!C31</f>
        <v>2238</v>
      </c>
      <c r="F31" s="18">
        <f t="shared" si="0"/>
        <v>1599433</v>
      </c>
    </row>
    <row r="32" spans="1:6" x14ac:dyDescent="0.25">
      <c r="A32" s="9">
        <v>29</v>
      </c>
      <c r="B32" s="10" t="s">
        <v>43</v>
      </c>
      <c r="C32" s="18">
        <f>+'JULIO ORD'!N32</f>
        <v>498639</v>
      </c>
      <c r="D32" s="18">
        <f>+'SEGUNDO AJ TRIMESTRAL FOFIR 21'!C32</f>
        <v>11597</v>
      </c>
      <c r="E32" s="18">
        <f>+'ISR ART 126'!C32</f>
        <v>338</v>
      </c>
      <c r="F32" s="18">
        <f t="shared" si="0"/>
        <v>510574</v>
      </c>
    </row>
    <row r="33" spans="1:6" x14ac:dyDescent="0.25">
      <c r="A33" s="9">
        <v>30</v>
      </c>
      <c r="B33" s="10" t="s">
        <v>44</v>
      </c>
      <c r="C33" s="18">
        <f>+'JULIO ORD'!N33</f>
        <v>2362901</v>
      </c>
      <c r="D33" s="18">
        <f>+'SEGUNDO AJ TRIMESTRAL FOFIR 21'!C33</f>
        <v>222077</v>
      </c>
      <c r="E33" s="18">
        <f>+'ISR ART 126'!C33</f>
        <v>6474</v>
      </c>
      <c r="F33" s="18">
        <f t="shared" si="0"/>
        <v>2591452</v>
      </c>
    </row>
    <row r="34" spans="1:6" x14ac:dyDescent="0.25">
      <c r="A34" s="9">
        <v>31</v>
      </c>
      <c r="B34" s="10" t="s">
        <v>45</v>
      </c>
      <c r="C34" s="18">
        <f>+'JULIO ORD'!N34</f>
        <v>718459</v>
      </c>
      <c r="D34" s="18">
        <f>+'SEGUNDO AJ TRIMESTRAL FOFIR 21'!C34</f>
        <v>19613</v>
      </c>
      <c r="E34" s="18">
        <f>+'ISR ART 126'!C34</f>
        <v>572</v>
      </c>
      <c r="F34" s="18">
        <f t="shared" si="0"/>
        <v>738644</v>
      </c>
    </row>
    <row r="35" spans="1:6" x14ac:dyDescent="0.25">
      <c r="A35" s="9">
        <v>32</v>
      </c>
      <c r="B35" s="10" t="s">
        <v>46</v>
      </c>
      <c r="C35" s="18">
        <f>+'JULIO ORD'!N35</f>
        <v>187384</v>
      </c>
      <c r="D35" s="18">
        <f>+'SEGUNDO AJ TRIMESTRAL FOFIR 21'!C35</f>
        <v>3070</v>
      </c>
      <c r="E35" s="18">
        <f>+'ISR ART 126'!C35</f>
        <v>89</v>
      </c>
      <c r="F35" s="18">
        <f t="shared" si="0"/>
        <v>190543</v>
      </c>
    </row>
    <row r="36" spans="1:6" x14ac:dyDescent="0.25">
      <c r="A36" s="9">
        <v>33</v>
      </c>
      <c r="B36" s="10" t="s">
        <v>47</v>
      </c>
      <c r="C36" s="18">
        <f>+'JULIO ORD'!N36</f>
        <v>227562</v>
      </c>
      <c r="D36" s="18">
        <f>+'SEGUNDO AJ TRIMESTRAL FOFIR 21'!C36</f>
        <v>13042</v>
      </c>
      <c r="E36" s="18">
        <f>+'ISR ART 126'!C36</f>
        <v>380</v>
      </c>
      <c r="F36" s="18">
        <f t="shared" si="0"/>
        <v>240984</v>
      </c>
    </row>
    <row r="37" spans="1:6" x14ac:dyDescent="0.25">
      <c r="A37" s="9">
        <v>34</v>
      </c>
      <c r="B37" s="10" t="s">
        <v>48</v>
      </c>
      <c r="C37" s="18">
        <f>+'JULIO ORD'!N37</f>
        <v>194278</v>
      </c>
      <c r="D37" s="18">
        <f>+'SEGUNDO AJ TRIMESTRAL FOFIR 21'!C37</f>
        <v>4443</v>
      </c>
      <c r="E37" s="18">
        <f>+'ISR ART 126'!C37</f>
        <v>130</v>
      </c>
      <c r="F37" s="18">
        <f t="shared" si="0"/>
        <v>198851</v>
      </c>
    </row>
    <row r="38" spans="1:6" x14ac:dyDescent="0.25">
      <c r="A38" s="9">
        <v>35</v>
      </c>
      <c r="B38" s="10" t="s">
        <v>49</v>
      </c>
      <c r="C38" s="18">
        <f>+'JULIO ORD'!N38</f>
        <v>125316</v>
      </c>
      <c r="D38" s="18">
        <f>+'SEGUNDO AJ TRIMESTRAL FOFIR 21'!C38</f>
        <v>2015</v>
      </c>
      <c r="E38" s="18">
        <f>+'ISR ART 126'!C38</f>
        <v>59</v>
      </c>
      <c r="F38" s="18">
        <f t="shared" si="0"/>
        <v>127390</v>
      </c>
    </row>
    <row r="39" spans="1:6" x14ac:dyDescent="0.25">
      <c r="A39" s="9">
        <v>36</v>
      </c>
      <c r="B39" s="10" t="s">
        <v>50</v>
      </c>
      <c r="C39" s="18">
        <f>+'JULIO ORD'!N39</f>
        <v>384142</v>
      </c>
      <c r="D39" s="18">
        <f>+'SEGUNDO AJ TRIMESTRAL FOFIR 21'!C39</f>
        <v>14842</v>
      </c>
      <c r="E39" s="18">
        <f>+'ISR ART 126'!C39</f>
        <v>433</v>
      </c>
      <c r="F39" s="18">
        <f t="shared" si="0"/>
        <v>399417</v>
      </c>
    </row>
    <row r="40" spans="1:6" x14ac:dyDescent="0.25">
      <c r="A40" s="9">
        <v>37</v>
      </c>
      <c r="B40" s="10" t="s">
        <v>51</v>
      </c>
      <c r="C40" s="18">
        <f>+'JULIO ORD'!N40</f>
        <v>323397</v>
      </c>
      <c r="D40" s="18">
        <f>+'SEGUNDO AJ TRIMESTRAL FOFIR 21'!C40</f>
        <v>11836</v>
      </c>
      <c r="E40" s="18">
        <f>+'ISR ART 126'!C40</f>
        <v>345</v>
      </c>
      <c r="F40" s="18">
        <f t="shared" si="0"/>
        <v>335578</v>
      </c>
    </row>
    <row r="41" spans="1:6" x14ac:dyDescent="0.25">
      <c r="A41" s="9">
        <v>38</v>
      </c>
      <c r="B41" s="10" t="s">
        <v>52</v>
      </c>
      <c r="C41" s="18">
        <f>+'JULIO ORD'!N41</f>
        <v>227711</v>
      </c>
      <c r="D41" s="18">
        <f>+'SEGUNDO AJ TRIMESTRAL FOFIR 21'!C41</f>
        <v>5314</v>
      </c>
      <c r="E41" s="18">
        <f>+'ISR ART 126'!C41</f>
        <v>155</v>
      </c>
      <c r="F41" s="18">
        <f t="shared" si="0"/>
        <v>233180</v>
      </c>
    </row>
    <row r="42" spans="1:6" x14ac:dyDescent="0.25">
      <c r="A42" s="9">
        <v>39</v>
      </c>
      <c r="B42" s="10" t="s">
        <v>53</v>
      </c>
      <c r="C42" s="18">
        <f>+'JULIO ORD'!N42</f>
        <v>9973053</v>
      </c>
      <c r="D42" s="18">
        <f>+'SEGUNDO AJ TRIMESTRAL FOFIR 21'!C42</f>
        <v>569024</v>
      </c>
      <c r="E42" s="18">
        <f>+'ISR ART 126'!C42</f>
        <v>16589</v>
      </c>
      <c r="F42" s="18">
        <f t="shared" si="0"/>
        <v>10558666</v>
      </c>
    </row>
    <row r="43" spans="1:6" x14ac:dyDescent="0.25">
      <c r="A43" s="9">
        <v>40</v>
      </c>
      <c r="B43" s="10" t="s">
        <v>54</v>
      </c>
      <c r="C43" s="18">
        <f>+'JULIO ORD'!N43</f>
        <v>404129</v>
      </c>
      <c r="D43" s="18">
        <f>+'SEGUNDO AJ TRIMESTRAL FOFIR 21'!C43</f>
        <v>16356</v>
      </c>
      <c r="E43" s="18">
        <f>+'ISR ART 126'!C43</f>
        <v>477</v>
      </c>
      <c r="F43" s="18">
        <f t="shared" si="0"/>
        <v>420962</v>
      </c>
    </row>
    <row r="44" spans="1:6" x14ac:dyDescent="0.25">
      <c r="A44" s="9">
        <v>41</v>
      </c>
      <c r="B44" s="10" t="s">
        <v>55</v>
      </c>
      <c r="C44" s="18">
        <f>+'JULIO ORD'!N44</f>
        <v>2430055</v>
      </c>
      <c r="D44" s="18">
        <f>+'SEGUNDO AJ TRIMESTRAL FOFIR 21'!C44</f>
        <v>81230</v>
      </c>
      <c r="E44" s="18">
        <f>+'ISR ART 126'!C44</f>
        <v>2368</v>
      </c>
      <c r="F44" s="18">
        <f t="shared" si="0"/>
        <v>2513653</v>
      </c>
    </row>
    <row r="45" spans="1:6" x14ac:dyDescent="0.25">
      <c r="A45" s="9">
        <v>42</v>
      </c>
      <c r="B45" s="10" t="s">
        <v>56</v>
      </c>
      <c r="C45" s="18">
        <f>+'JULIO ORD'!N45</f>
        <v>782841</v>
      </c>
      <c r="D45" s="18">
        <f>+'SEGUNDO AJ TRIMESTRAL FOFIR 21'!C45</f>
        <v>41736</v>
      </c>
      <c r="E45" s="18">
        <f>+'ISR ART 126'!C45</f>
        <v>1217</v>
      </c>
      <c r="F45" s="18">
        <f t="shared" si="0"/>
        <v>825794</v>
      </c>
    </row>
    <row r="46" spans="1:6" x14ac:dyDescent="0.25">
      <c r="A46" s="9">
        <v>43</v>
      </c>
      <c r="B46" s="10" t="s">
        <v>57</v>
      </c>
      <c r="C46" s="18">
        <f>+'JULIO ORD'!N46</f>
        <v>10237106</v>
      </c>
      <c r="D46" s="18">
        <f>+'SEGUNDO AJ TRIMESTRAL FOFIR 21'!C46</f>
        <v>592067</v>
      </c>
      <c r="E46" s="18">
        <f>+'ISR ART 126'!C46</f>
        <v>17261</v>
      </c>
      <c r="F46" s="18">
        <f t="shared" si="0"/>
        <v>10846434</v>
      </c>
    </row>
    <row r="47" spans="1:6" x14ac:dyDescent="0.25">
      <c r="A47" s="9">
        <v>44</v>
      </c>
      <c r="B47" s="10" t="s">
        <v>58</v>
      </c>
      <c r="C47" s="18">
        <f>+'JULIO ORD'!N47</f>
        <v>5635094</v>
      </c>
      <c r="D47" s="18">
        <f>+'SEGUNDO AJ TRIMESTRAL FOFIR 21'!C47</f>
        <v>176584</v>
      </c>
      <c r="E47" s="18">
        <f>+'ISR ART 126'!C47</f>
        <v>5148</v>
      </c>
      <c r="F47" s="18">
        <f t="shared" si="0"/>
        <v>5816826</v>
      </c>
    </row>
    <row r="48" spans="1:6" x14ac:dyDescent="0.25">
      <c r="A48" s="9">
        <v>45</v>
      </c>
      <c r="B48" s="10" t="s">
        <v>59</v>
      </c>
      <c r="C48" s="18">
        <f>+'JULIO ORD'!N48</f>
        <v>695627</v>
      </c>
      <c r="D48" s="18">
        <f>+'SEGUNDO AJ TRIMESTRAL FOFIR 21'!C48</f>
        <v>31736</v>
      </c>
      <c r="E48" s="18">
        <f>+'ISR ART 126'!C48</f>
        <v>925</v>
      </c>
      <c r="F48" s="18">
        <f t="shared" si="0"/>
        <v>728288</v>
      </c>
    </row>
    <row r="49" spans="1:6" x14ac:dyDescent="0.25">
      <c r="A49" s="9">
        <v>46</v>
      </c>
      <c r="B49" s="10" t="s">
        <v>60</v>
      </c>
      <c r="C49" s="18">
        <f>+'JULIO ORD'!N49</f>
        <v>446312</v>
      </c>
      <c r="D49" s="18">
        <f>+'SEGUNDO AJ TRIMESTRAL FOFIR 21'!C49</f>
        <v>15506</v>
      </c>
      <c r="E49" s="18">
        <f>+'ISR ART 126'!C49</f>
        <v>452</v>
      </c>
      <c r="F49" s="18">
        <f t="shared" si="0"/>
        <v>462270</v>
      </c>
    </row>
    <row r="50" spans="1:6" x14ac:dyDescent="0.25">
      <c r="A50" s="9">
        <v>47</v>
      </c>
      <c r="B50" s="10" t="s">
        <v>61</v>
      </c>
      <c r="C50" s="18">
        <f>+'JULIO ORD'!N50</f>
        <v>84806</v>
      </c>
      <c r="D50" s="18">
        <f>+'SEGUNDO AJ TRIMESTRAL FOFIR 21'!C50</f>
        <v>1271</v>
      </c>
      <c r="E50" s="18">
        <f>+'ISR ART 126'!C50</f>
        <v>37</v>
      </c>
      <c r="F50" s="18">
        <f t="shared" si="0"/>
        <v>86114</v>
      </c>
    </row>
    <row r="51" spans="1:6" x14ac:dyDescent="0.25">
      <c r="A51" s="9">
        <v>48</v>
      </c>
      <c r="B51" s="10" t="s">
        <v>62</v>
      </c>
      <c r="C51" s="18">
        <f>+'JULIO ORD'!N51</f>
        <v>194832</v>
      </c>
      <c r="D51" s="18">
        <f>+'SEGUNDO AJ TRIMESTRAL FOFIR 21'!C51</f>
        <v>3845</v>
      </c>
      <c r="E51" s="18">
        <f>+'ISR ART 126'!C51</f>
        <v>112</v>
      </c>
      <c r="F51" s="18">
        <f t="shared" si="0"/>
        <v>198789</v>
      </c>
    </row>
    <row r="52" spans="1:6" x14ac:dyDescent="0.25">
      <c r="A52" s="9">
        <v>49</v>
      </c>
      <c r="B52" s="10" t="s">
        <v>63</v>
      </c>
      <c r="C52" s="18">
        <f>+'JULIO ORD'!N52</f>
        <v>167573</v>
      </c>
      <c r="D52" s="18">
        <f>+'SEGUNDO AJ TRIMESTRAL FOFIR 21'!C52</f>
        <v>3090</v>
      </c>
      <c r="E52" s="18">
        <f>+'ISR ART 126'!C52</f>
        <v>90</v>
      </c>
      <c r="F52" s="18">
        <f t="shared" si="0"/>
        <v>170753</v>
      </c>
    </row>
    <row r="53" spans="1:6" x14ac:dyDescent="0.25">
      <c r="A53" s="9">
        <v>50</v>
      </c>
      <c r="B53" s="10" t="s">
        <v>64</v>
      </c>
      <c r="C53" s="18">
        <f>+'JULIO ORD'!N53</f>
        <v>335887</v>
      </c>
      <c r="D53" s="18">
        <f>+'SEGUNDO AJ TRIMESTRAL FOFIR 21'!C53</f>
        <v>10736</v>
      </c>
      <c r="E53" s="18">
        <f>+'ISR ART 126'!C53</f>
        <v>313</v>
      </c>
      <c r="F53" s="18">
        <f t="shared" si="0"/>
        <v>346936</v>
      </c>
    </row>
    <row r="54" spans="1:6" x14ac:dyDescent="0.25">
      <c r="A54" s="9">
        <v>51</v>
      </c>
      <c r="B54" s="10" t="s">
        <v>65</v>
      </c>
      <c r="C54" s="18">
        <f>+'JULIO ORD'!N54</f>
        <v>423530</v>
      </c>
      <c r="D54" s="18">
        <f>+'SEGUNDO AJ TRIMESTRAL FOFIR 21'!C54</f>
        <v>14537</v>
      </c>
      <c r="E54" s="18">
        <f>+'ISR ART 126'!C54</f>
        <v>424</v>
      </c>
      <c r="F54" s="18">
        <f t="shared" si="0"/>
        <v>438491</v>
      </c>
    </row>
    <row r="55" spans="1:6" x14ac:dyDescent="0.25">
      <c r="A55" s="9">
        <v>52</v>
      </c>
      <c r="B55" s="10" t="s">
        <v>66</v>
      </c>
      <c r="C55" s="18">
        <f>+'JULIO ORD'!N55</f>
        <v>592748</v>
      </c>
      <c r="D55" s="18">
        <f>+'SEGUNDO AJ TRIMESTRAL FOFIR 21'!C55</f>
        <v>22687</v>
      </c>
      <c r="E55" s="18">
        <f>+'ISR ART 126'!C55</f>
        <v>661</v>
      </c>
      <c r="F55" s="18">
        <f t="shared" si="0"/>
        <v>616096</v>
      </c>
    </row>
    <row r="56" spans="1:6" x14ac:dyDescent="0.25">
      <c r="A56" s="9">
        <v>53</v>
      </c>
      <c r="B56" s="10" t="s">
        <v>67</v>
      </c>
      <c r="C56" s="18">
        <f>+'JULIO ORD'!N56</f>
        <v>631688</v>
      </c>
      <c r="D56" s="18">
        <f>+'SEGUNDO AJ TRIMESTRAL FOFIR 21'!C56</f>
        <v>5333</v>
      </c>
      <c r="E56" s="18">
        <f>+'ISR ART 126'!C56</f>
        <v>155</v>
      </c>
      <c r="F56" s="18">
        <f t="shared" si="0"/>
        <v>637176</v>
      </c>
    </row>
    <row r="57" spans="1:6" x14ac:dyDescent="0.25">
      <c r="A57" s="9">
        <v>54</v>
      </c>
      <c r="B57" s="10" t="s">
        <v>68</v>
      </c>
      <c r="C57" s="18">
        <f>+'JULIO ORD'!N57</f>
        <v>126306</v>
      </c>
      <c r="D57" s="18">
        <f>+'SEGUNDO AJ TRIMESTRAL FOFIR 21'!C57</f>
        <v>2185</v>
      </c>
      <c r="E57" s="18">
        <f>+'ISR ART 126'!C57</f>
        <v>64</v>
      </c>
      <c r="F57" s="18">
        <f t="shared" si="0"/>
        <v>128555</v>
      </c>
    </row>
    <row r="58" spans="1:6" x14ac:dyDescent="0.25">
      <c r="A58" s="9">
        <v>55</v>
      </c>
      <c r="B58" s="10" t="s">
        <v>69</v>
      </c>
      <c r="C58" s="18">
        <f>+'JULIO ORD'!N58</f>
        <v>533134</v>
      </c>
      <c r="D58" s="18">
        <f>+'SEGUNDO AJ TRIMESTRAL FOFIR 21'!C58</f>
        <v>43868</v>
      </c>
      <c r="E58" s="18">
        <f>+'ISR ART 126'!C58</f>
        <v>1279</v>
      </c>
      <c r="F58" s="18">
        <f t="shared" si="0"/>
        <v>578281</v>
      </c>
    </row>
    <row r="59" spans="1:6" x14ac:dyDescent="0.25">
      <c r="A59" s="9">
        <v>56</v>
      </c>
      <c r="B59" s="10" t="s">
        <v>70</v>
      </c>
      <c r="C59" s="18">
        <f>+'JULIO ORD'!N59</f>
        <v>158326</v>
      </c>
      <c r="D59" s="18">
        <f>+'SEGUNDO AJ TRIMESTRAL FOFIR 21'!C59</f>
        <v>3788</v>
      </c>
      <c r="E59" s="18">
        <f>+'ISR ART 126'!C59</f>
        <v>110</v>
      </c>
      <c r="F59" s="18">
        <f t="shared" si="0"/>
        <v>162224</v>
      </c>
    </row>
    <row r="60" spans="1:6" x14ac:dyDescent="0.25">
      <c r="A60" s="9">
        <v>57</v>
      </c>
      <c r="B60" s="10" t="s">
        <v>71</v>
      </c>
      <c r="C60" s="18">
        <f>+'JULIO ORD'!N60</f>
        <v>5111274</v>
      </c>
      <c r="D60" s="18">
        <f>+'SEGUNDO AJ TRIMESTRAL FOFIR 21'!C60</f>
        <v>173277</v>
      </c>
      <c r="E60" s="18">
        <f>+'ISR ART 126'!C60</f>
        <v>5052</v>
      </c>
      <c r="F60" s="18">
        <f t="shared" si="0"/>
        <v>5289603</v>
      </c>
    </row>
    <row r="61" spans="1:6" x14ac:dyDescent="0.25">
      <c r="A61" s="9">
        <v>58</v>
      </c>
      <c r="B61" s="10" t="s">
        <v>72</v>
      </c>
      <c r="C61" s="18">
        <f>+'JULIO ORD'!N61</f>
        <v>793855</v>
      </c>
      <c r="D61" s="18">
        <f>+'SEGUNDO AJ TRIMESTRAL FOFIR 21'!C61</f>
        <v>34166</v>
      </c>
      <c r="E61" s="18">
        <f>+'ISR ART 126'!C61</f>
        <v>996</v>
      </c>
      <c r="F61" s="18">
        <f t="shared" si="0"/>
        <v>829017</v>
      </c>
    </row>
    <row r="62" spans="1:6" x14ac:dyDescent="0.25">
      <c r="A62" s="9">
        <v>59</v>
      </c>
      <c r="B62" s="10" t="s">
        <v>73</v>
      </c>
      <c r="C62" s="18">
        <f>+'JULIO ORD'!N62</f>
        <v>3996985</v>
      </c>
      <c r="D62" s="18">
        <f>+'SEGUNDO AJ TRIMESTRAL FOFIR 21'!C62</f>
        <v>168970</v>
      </c>
      <c r="E62" s="18">
        <f>+'ISR ART 126'!C62</f>
        <v>4926</v>
      </c>
      <c r="F62" s="18">
        <f t="shared" si="0"/>
        <v>4170881</v>
      </c>
    </row>
    <row r="63" spans="1:6" x14ac:dyDescent="0.25">
      <c r="A63" s="9">
        <v>60</v>
      </c>
      <c r="B63" s="10" t="s">
        <v>74</v>
      </c>
      <c r="C63" s="18">
        <f>+'JULIO ORD'!N63</f>
        <v>264507</v>
      </c>
      <c r="D63" s="18">
        <f>+'SEGUNDO AJ TRIMESTRAL FOFIR 21'!C63</f>
        <v>6371</v>
      </c>
      <c r="E63" s="18">
        <f>+'ISR ART 126'!C63</f>
        <v>186</v>
      </c>
      <c r="F63" s="18">
        <f t="shared" si="0"/>
        <v>271064</v>
      </c>
    </row>
    <row r="64" spans="1:6" x14ac:dyDescent="0.25">
      <c r="A64" s="9">
        <v>61</v>
      </c>
      <c r="B64" s="10" t="s">
        <v>75</v>
      </c>
      <c r="C64" s="18">
        <f>+'JULIO ORD'!N64</f>
        <v>411944</v>
      </c>
      <c r="D64" s="18">
        <f>+'SEGUNDO AJ TRIMESTRAL FOFIR 21'!C64</f>
        <v>10478</v>
      </c>
      <c r="E64" s="18">
        <f>+'ISR ART 126'!C64</f>
        <v>305</v>
      </c>
      <c r="F64" s="18">
        <f t="shared" si="0"/>
        <v>422727</v>
      </c>
    </row>
    <row r="65" spans="1:6" x14ac:dyDescent="0.25">
      <c r="A65" s="9">
        <v>62</v>
      </c>
      <c r="B65" s="10" t="s">
        <v>76</v>
      </c>
      <c r="C65" s="18">
        <f>+'JULIO ORD'!N65</f>
        <v>132155</v>
      </c>
      <c r="D65" s="18">
        <f>+'SEGUNDO AJ TRIMESTRAL FOFIR 21'!C65</f>
        <v>1276</v>
      </c>
      <c r="E65" s="18">
        <f>+'ISR ART 126'!C65</f>
        <v>37</v>
      </c>
      <c r="F65" s="18">
        <f t="shared" si="0"/>
        <v>133468</v>
      </c>
    </row>
    <row r="66" spans="1:6" x14ac:dyDescent="0.25">
      <c r="A66" s="9">
        <v>63</v>
      </c>
      <c r="B66" s="10" t="s">
        <v>77</v>
      </c>
      <c r="C66" s="18">
        <f>+'JULIO ORD'!N66</f>
        <v>218859</v>
      </c>
      <c r="D66" s="18">
        <f>+'SEGUNDO AJ TRIMESTRAL FOFIR 21'!C66</f>
        <v>10997</v>
      </c>
      <c r="E66" s="18">
        <f>+'ISR ART 126'!C66</f>
        <v>321</v>
      </c>
      <c r="F66" s="18">
        <f t="shared" si="0"/>
        <v>230177</v>
      </c>
    </row>
    <row r="67" spans="1:6" x14ac:dyDescent="0.25">
      <c r="A67" s="9">
        <v>64</v>
      </c>
      <c r="B67" s="10" t="s">
        <v>78</v>
      </c>
      <c r="C67" s="18">
        <f>+'JULIO ORD'!N67</f>
        <v>580349</v>
      </c>
      <c r="D67" s="18">
        <f>+'SEGUNDO AJ TRIMESTRAL FOFIR 21'!C67</f>
        <v>24472</v>
      </c>
      <c r="E67" s="18">
        <f>+'ISR ART 126'!C67</f>
        <v>713</v>
      </c>
      <c r="F67" s="18">
        <f t="shared" si="0"/>
        <v>605534</v>
      </c>
    </row>
    <row r="68" spans="1:6" x14ac:dyDescent="0.25">
      <c r="A68" s="9">
        <v>65</v>
      </c>
      <c r="B68" s="10" t="s">
        <v>79</v>
      </c>
      <c r="C68" s="18">
        <f>+'JULIO ORD'!N68</f>
        <v>215442</v>
      </c>
      <c r="D68" s="18">
        <f>+'SEGUNDO AJ TRIMESTRAL FOFIR 21'!C68</f>
        <v>3196</v>
      </c>
      <c r="E68" s="18">
        <f>+'ISR ART 126'!C68</f>
        <v>93</v>
      </c>
      <c r="F68" s="18">
        <f t="shared" si="0"/>
        <v>218731</v>
      </c>
    </row>
    <row r="69" spans="1:6" x14ac:dyDescent="0.25">
      <c r="A69" s="9">
        <v>66</v>
      </c>
      <c r="B69" s="10" t="s">
        <v>80</v>
      </c>
      <c r="C69" s="18">
        <f>+'JULIO ORD'!N69</f>
        <v>775064</v>
      </c>
      <c r="D69" s="18">
        <f>+'SEGUNDO AJ TRIMESTRAL FOFIR 21'!C69</f>
        <v>18376</v>
      </c>
      <c r="E69" s="18">
        <f>+'ISR ART 126'!C69</f>
        <v>536</v>
      </c>
      <c r="F69" s="18">
        <f t="shared" ref="F69:F132" si="1">SUM(C69:E69)</f>
        <v>793976</v>
      </c>
    </row>
    <row r="70" spans="1:6" x14ac:dyDescent="0.25">
      <c r="A70" s="9">
        <v>67</v>
      </c>
      <c r="B70" s="10" t="s">
        <v>81</v>
      </c>
      <c r="C70" s="18">
        <f>+'JULIO ORD'!N70</f>
        <v>59979380</v>
      </c>
      <c r="D70" s="18">
        <f>+'SEGUNDO AJ TRIMESTRAL FOFIR 21'!C70</f>
        <v>3408797</v>
      </c>
      <c r="E70" s="18">
        <f>+'ISR ART 126'!C70</f>
        <v>99381</v>
      </c>
      <c r="F70" s="18">
        <f t="shared" si="1"/>
        <v>63487558</v>
      </c>
    </row>
    <row r="71" spans="1:6" x14ac:dyDescent="0.25">
      <c r="A71" s="9">
        <v>68</v>
      </c>
      <c r="B71" s="10" t="s">
        <v>82</v>
      </c>
      <c r="C71" s="18">
        <f>+'JULIO ORD'!N71</f>
        <v>2267801</v>
      </c>
      <c r="D71" s="18">
        <f>+'SEGUNDO AJ TRIMESTRAL FOFIR 21'!C71</f>
        <v>114944</v>
      </c>
      <c r="E71" s="18">
        <f>+'ISR ART 126'!C71</f>
        <v>3351</v>
      </c>
      <c r="F71" s="18">
        <f t="shared" si="1"/>
        <v>2386096</v>
      </c>
    </row>
    <row r="72" spans="1:6" x14ac:dyDescent="0.25">
      <c r="A72" s="9">
        <v>69</v>
      </c>
      <c r="B72" s="10" t="s">
        <v>83</v>
      </c>
      <c r="C72" s="18">
        <f>+'JULIO ORD'!N72</f>
        <v>239136</v>
      </c>
      <c r="D72" s="18">
        <f>+'SEGUNDO AJ TRIMESTRAL FOFIR 21'!C72</f>
        <v>8060</v>
      </c>
      <c r="E72" s="18">
        <f>+'ISR ART 126'!C72</f>
        <v>235</v>
      </c>
      <c r="F72" s="18">
        <f t="shared" si="1"/>
        <v>247431</v>
      </c>
    </row>
    <row r="73" spans="1:6" x14ac:dyDescent="0.25">
      <c r="A73" s="9">
        <v>70</v>
      </c>
      <c r="B73" s="10" t="s">
        <v>84</v>
      </c>
      <c r="C73" s="18">
        <f>+'JULIO ORD'!N73</f>
        <v>533984</v>
      </c>
      <c r="D73" s="18">
        <f>+'SEGUNDO AJ TRIMESTRAL FOFIR 21'!C73</f>
        <v>20281</v>
      </c>
      <c r="E73" s="18">
        <f>+'ISR ART 126'!C73</f>
        <v>591</v>
      </c>
      <c r="F73" s="18">
        <f t="shared" si="1"/>
        <v>554856</v>
      </c>
    </row>
    <row r="74" spans="1:6" x14ac:dyDescent="0.25">
      <c r="A74" s="9">
        <v>71</v>
      </c>
      <c r="B74" s="10" t="s">
        <v>85</v>
      </c>
      <c r="C74" s="18">
        <f>+'JULIO ORD'!N74</f>
        <v>554386</v>
      </c>
      <c r="D74" s="18">
        <f>+'SEGUNDO AJ TRIMESTRAL FOFIR 21'!C74</f>
        <v>8641</v>
      </c>
      <c r="E74" s="18">
        <f>+'ISR ART 126'!C74</f>
        <v>252</v>
      </c>
      <c r="F74" s="18">
        <f t="shared" si="1"/>
        <v>563279</v>
      </c>
    </row>
    <row r="75" spans="1:6" x14ac:dyDescent="0.25">
      <c r="A75" s="9">
        <v>72</v>
      </c>
      <c r="B75" s="10" t="s">
        <v>86</v>
      </c>
      <c r="C75" s="18">
        <f>+'JULIO ORD'!N75</f>
        <v>1456215</v>
      </c>
      <c r="D75" s="18">
        <f>+'SEGUNDO AJ TRIMESTRAL FOFIR 21'!C75</f>
        <v>266046</v>
      </c>
      <c r="E75" s="18">
        <f>+'ISR ART 126'!C75</f>
        <v>7756</v>
      </c>
      <c r="F75" s="18">
        <f t="shared" si="1"/>
        <v>1730017</v>
      </c>
    </row>
    <row r="76" spans="1:6" x14ac:dyDescent="0.25">
      <c r="A76" s="9">
        <v>73</v>
      </c>
      <c r="B76" s="10" t="s">
        <v>87</v>
      </c>
      <c r="C76" s="18">
        <f>+'JULIO ORD'!N76</f>
        <v>2751391</v>
      </c>
      <c r="D76" s="18">
        <f>+'SEGUNDO AJ TRIMESTRAL FOFIR 21'!C76</f>
        <v>150599</v>
      </c>
      <c r="E76" s="18">
        <f>+'ISR ART 126'!C76</f>
        <v>4391</v>
      </c>
      <c r="F76" s="18">
        <f t="shared" si="1"/>
        <v>2906381</v>
      </c>
    </row>
    <row r="77" spans="1:6" x14ac:dyDescent="0.25">
      <c r="A77" s="9">
        <v>74</v>
      </c>
      <c r="B77" s="10" t="s">
        <v>88</v>
      </c>
      <c r="C77" s="18">
        <f>+'JULIO ORD'!N77</f>
        <v>158680</v>
      </c>
      <c r="D77" s="18">
        <f>+'SEGUNDO AJ TRIMESTRAL FOFIR 21'!C77</f>
        <v>1179</v>
      </c>
      <c r="E77" s="18">
        <f>+'ISR ART 126'!C77</f>
        <v>34</v>
      </c>
      <c r="F77" s="18">
        <f t="shared" si="1"/>
        <v>159893</v>
      </c>
    </row>
    <row r="78" spans="1:6" x14ac:dyDescent="0.25">
      <c r="A78" s="9">
        <v>75</v>
      </c>
      <c r="B78" s="10" t="s">
        <v>89</v>
      </c>
      <c r="C78" s="18">
        <f>+'JULIO ORD'!N78</f>
        <v>536283</v>
      </c>
      <c r="D78" s="18">
        <f>+'SEGUNDO AJ TRIMESTRAL FOFIR 21'!C78</f>
        <v>13241</v>
      </c>
      <c r="E78" s="18">
        <f>+'ISR ART 126'!C78</f>
        <v>386</v>
      </c>
      <c r="F78" s="18">
        <f t="shared" si="1"/>
        <v>549910</v>
      </c>
    </row>
    <row r="79" spans="1:6" x14ac:dyDescent="0.25">
      <c r="A79" s="9">
        <v>76</v>
      </c>
      <c r="B79" s="10" t="s">
        <v>90</v>
      </c>
      <c r="C79" s="18">
        <f>+'JULIO ORD'!N79</f>
        <v>347603</v>
      </c>
      <c r="D79" s="18">
        <f>+'SEGUNDO AJ TRIMESTRAL FOFIR 21'!C79</f>
        <v>9838</v>
      </c>
      <c r="E79" s="18">
        <f>+'ISR ART 126'!C79</f>
        <v>287</v>
      </c>
      <c r="F79" s="18">
        <f t="shared" si="1"/>
        <v>357728</v>
      </c>
    </row>
    <row r="80" spans="1:6" x14ac:dyDescent="0.25">
      <c r="A80" s="9">
        <v>77</v>
      </c>
      <c r="B80" s="10" t="s">
        <v>91</v>
      </c>
      <c r="C80" s="18">
        <f>+'JULIO ORD'!N80</f>
        <v>338455</v>
      </c>
      <c r="D80" s="18">
        <f>+'SEGUNDO AJ TRIMESTRAL FOFIR 21'!C80</f>
        <v>11195</v>
      </c>
      <c r="E80" s="18">
        <f>+'ISR ART 126'!C80</f>
        <v>326</v>
      </c>
      <c r="F80" s="18">
        <f t="shared" si="1"/>
        <v>349976</v>
      </c>
    </row>
    <row r="81" spans="1:6" x14ac:dyDescent="0.25">
      <c r="A81" s="9">
        <v>78</v>
      </c>
      <c r="B81" s="10" t="s">
        <v>92</v>
      </c>
      <c r="C81" s="18">
        <f>+'JULIO ORD'!N81</f>
        <v>218732</v>
      </c>
      <c r="D81" s="18">
        <f>+'SEGUNDO AJ TRIMESTRAL FOFIR 21'!C81</f>
        <v>8215</v>
      </c>
      <c r="E81" s="18">
        <f>+'ISR ART 126'!C81</f>
        <v>240</v>
      </c>
      <c r="F81" s="18">
        <f t="shared" si="1"/>
        <v>227187</v>
      </c>
    </row>
    <row r="82" spans="1:6" x14ac:dyDescent="0.25">
      <c r="A82" s="9">
        <v>79</v>
      </c>
      <c r="B82" s="10" t="s">
        <v>93</v>
      </c>
      <c r="C82" s="18">
        <f>+'JULIO ORD'!N82</f>
        <v>10434850</v>
      </c>
      <c r="D82" s="18">
        <f>+'SEGUNDO AJ TRIMESTRAL FOFIR 21'!C82</f>
        <v>687698</v>
      </c>
      <c r="E82" s="18">
        <f>+'ISR ART 126'!C82</f>
        <v>20049</v>
      </c>
      <c r="F82" s="18">
        <f t="shared" si="1"/>
        <v>11142597</v>
      </c>
    </row>
    <row r="83" spans="1:6" x14ac:dyDescent="0.25">
      <c r="A83" s="9">
        <v>80</v>
      </c>
      <c r="B83" s="10" t="s">
        <v>94</v>
      </c>
      <c r="C83" s="18">
        <f>+'JULIO ORD'!N83</f>
        <v>184978</v>
      </c>
      <c r="D83" s="18">
        <f>+'SEGUNDO AJ TRIMESTRAL FOFIR 21'!C83</f>
        <v>4318</v>
      </c>
      <c r="E83" s="18">
        <f>+'ISR ART 126'!C83</f>
        <v>126</v>
      </c>
      <c r="F83" s="18">
        <f t="shared" si="1"/>
        <v>189422</v>
      </c>
    </row>
    <row r="84" spans="1:6" x14ac:dyDescent="0.25">
      <c r="A84" s="9">
        <v>81</v>
      </c>
      <c r="B84" s="10" t="s">
        <v>95</v>
      </c>
      <c r="C84" s="18">
        <f>+'JULIO ORD'!N84</f>
        <v>197237</v>
      </c>
      <c r="D84" s="18">
        <f>+'SEGUNDO AJ TRIMESTRAL FOFIR 21'!C84</f>
        <v>5384</v>
      </c>
      <c r="E84" s="18">
        <f>+'ISR ART 126'!C84</f>
        <v>157</v>
      </c>
      <c r="F84" s="18">
        <f t="shared" si="1"/>
        <v>202778</v>
      </c>
    </row>
    <row r="85" spans="1:6" x14ac:dyDescent="0.25">
      <c r="A85" s="9">
        <v>82</v>
      </c>
      <c r="B85" s="10" t="s">
        <v>96</v>
      </c>
      <c r="C85" s="18">
        <f>+'JULIO ORD'!N85</f>
        <v>308861</v>
      </c>
      <c r="D85" s="18">
        <f>+'SEGUNDO AJ TRIMESTRAL FOFIR 21'!C85</f>
        <v>11192</v>
      </c>
      <c r="E85" s="18">
        <f>+'ISR ART 126'!C85</f>
        <v>326</v>
      </c>
      <c r="F85" s="18">
        <f t="shared" si="1"/>
        <v>320379</v>
      </c>
    </row>
    <row r="86" spans="1:6" x14ac:dyDescent="0.25">
      <c r="A86" s="9">
        <v>83</v>
      </c>
      <c r="B86" s="10" t="s">
        <v>97</v>
      </c>
      <c r="C86" s="18">
        <f>+'JULIO ORD'!N86</f>
        <v>698546</v>
      </c>
      <c r="D86" s="18">
        <f>+'SEGUNDO AJ TRIMESTRAL FOFIR 21'!C86</f>
        <v>50310</v>
      </c>
      <c r="E86" s="18">
        <f>+'ISR ART 126'!C86</f>
        <v>1467</v>
      </c>
      <c r="F86" s="18">
        <f t="shared" si="1"/>
        <v>750323</v>
      </c>
    </row>
    <row r="87" spans="1:6" x14ac:dyDescent="0.25">
      <c r="A87" s="9">
        <v>84</v>
      </c>
      <c r="B87" s="10" t="s">
        <v>98</v>
      </c>
      <c r="C87" s="18">
        <f>+'JULIO ORD'!N87</f>
        <v>401956</v>
      </c>
      <c r="D87" s="18">
        <f>+'SEGUNDO AJ TRIMESTRAL FOFIR 21'!C87</f>
        <v>26961</v>
      </c>
      <c r="E87" s="18">
        <f>+'ISR ART 126'!C87</f>
        <v>786</v>
      </c>
      <c r="F87" s="18">
        <f t="shared" si="1"/>
        <v>429703</v>
      </c>
    </row>
    <row r="88" spans="1:6" x14ac:dyDescent="0.25">
      <c r="A88" s="9">
        <v>85</v>
      </c>
      <c r="B88" s="10" t="s">
        <v>99</v>
      </c>
      <c r="C88" s="18">
        <f>+'JULIO ORD'!N88</f>
        <v>1454210</v>
      </c>
      <c r="D88" s="18">
        <f>+'SEGUNDO AJ TRIMESTRAL FOFIR 21'!C88</f>
        <v>85842</v>
      </c>
      <c r="E88" s="18">
        <f>+'ISR ART 126'!C88</f>
        <v>2503</v>
      </c>
      <c r="F88" s="18">
        <f t="shared" si="1"/>
        <v>1542555</v>
      </c>
    </row>
    <row r="89" spans="1:6" x14ac:dyDescent="0.25">
      <c r="A89" s="9">
        <v>86</v>
      </c>
      <c r="B89" s="10" t="s">
        <v>100</v>
      </c>
      <c r="C89" s="18">
        <f>+'JULIO ORD'!N89</f>
        <v>170665</v>
      </c>
      <c r="D89" s="18">
        <f>+'SEGUNDO AJ TRIMESTRAL FOFIR 21'!C89</f>
        <v>3420</v>
      </c>
      <c r="E89" s="18">
        <f>+'ISR ART 126'!C89</f>
        <v>100</v>
      </c>
      <c r="F89" s="18">
        <f t="shared" si="1"/>
        <v>174185</v>
      </c>
    </row>
    <row r="90" spans="1:6" x14ac:dyDescent="0.25">
      <c r="A90" s="9">
        <v>87</v>
      </c>
      <c r="B90" s="10" t="s">
        <v>101</v>
      </c>
      <c r="C90" s="18">
        <f>+'JULIO ORD'!N90</f>
        <v>407323</v>
      </c>
      <c r="D90" s="18">
        <f>+'SEGUNDO AJ TRIMESTRAL FOFIR 21'!C90</f>
        <v>17093</v>
      </c>
      <c r="E90" s="18">
        <f>+'ISR ART 126'!C90</f>
        <v>498</v>
      </c>
      <c r="F90" s="18">
        <f t="shared" si="1"/>
        <v>424914</v>
      </c>
    </row>
    <row r="91" spans="1:6" x14ac:dyDescent="0.25">
      <c r="A91" s="9">
        <v>88</v>
      </c>
      <c r="B91" s="10" t="s">
        <v>102</v>
      </c>
      <c r="C91" s="18">
        <f>+'JULIO ORD'!N91</f>
        <v>286770</v>
      </c>
      <c r="D91" s="18">
        <f>+'SEGUNDO AJ TRIMESTRAL FOFIR 21'!C91</f>
        <v>7433</v>
      </c>
      <c r="E91" s="18">
        <f>+'ISR ART 126'!C91</f>
        <v>217</v>
      </c>
      <c r="F91" s="18">
        <f t="shared" si="1"/>
        <v>294420</v>
      </c>
    </row>
    <row r="92" spans="1:6" x14ac:dyDescent="0.25">
      <c r="A92" s="9">
        <v>89</v>
      </c>
      <c r="B92" s="10" t="s">
        <v>103</v>
      </c>
      <c r="C92" s="18">
        <f>+'JULIO ORD'!N92</f>
        <v>188745</v>
      </c>
      <c r="D92" s="18">
        <f>+'SEGUNDO AJ TRIMESTRAL FOFIR 21'!C92</f>
        <v>6015</v>
      </c>
      <c r="E92" s="18">
        <f>+'ISR ART 126'!C92</f>
        <v>175</v>
      </c>
      <c r="F92" s="18">
        <f t="shared" si="1"/>
        <v>194935</v>
      </c>
    </row>
    <row r="93" spans="1:6" x14ac:dyDescent="0.25">
      <c r="A93" s="9">
        <v>90</v>
      </c>
      <c r="B93" s="10" t="s">
        <v>104</v>
      </c>
      <c r="C93" s="18">
        <f>+'JULIO ORD'!N93</f>
        <v>558034</v>
      </c>
      <c r="D93" s="18">
        <f>+'SEGUNDO AJ TRIMESTRAL FOFIR 21'!C93</f>
        <v>21202</v>
      </c>
      <c r="E93" s="18">
        <f>+'ISR ART 126'!C93</f>
        <v>618</v>
      </c>
      <c r="F93" s="18">
        <f t="shared" si="1"/>
        <v>579854</v>
      </c>
    </row>
    <row r="94" spans="1:6" x14ac:dyDescent="0.25">
      <c r="A94" s="9">
        <v>91</v>
      </c>
      <c r="B94" s="10" t="s">
        <v>105</v>
      </c>
      <c r="C94" s="18">
        <f>+'JULIO ORD'!N94</f>
        <v>600184</v>
      </c>
      <c r="D94" s="18">
        <f>+'SEGUNDO AJ TRIMESTRAL FOFIR 21'!C94</f>
        <v>36356</v>
      </c>
      <c r="E94" s="18">
        <f>+'ISR ART 126'!C94</f>
        <v>1060</v>
      </c>
      <c r="F94" s="18">
        <f t="shared" si="1"/>
        <v>637600</v>
      </c>
    </row>
    <row r="95" spans="1:6" x14ac:dyDescent="0.25">
      <c r="A95" s="9">
        <v>92</v>
      </c>
      <c r="B95" s="10" t="s">
        <v>106</v>
      </c>
      <c r="C95" s="18">
        <f>+'JULIO ORD'!N95</f>
        <v>214272</v>
      </c>
      <c r="D95" s="18">
        <f>+'SEGUNDO AJ TRIMESTRAL FOFIR 21'!C95</f>
        <v>6338</v>
      </c>
      <c r="E95" s="18">
        <f>+'ISR ART 126'!C95</f>
        <v>185</v>
      </c>
      <c r="F95" s="18">
        <f t="shared" si="1"/>
        <v>220795</v>
      </c>
    </row>
    <row r="96" spans="1:6" x14ac:dyDescent="0.25">
      <c r="A96" s="9">
        <v>93</v>
      </c>
      <c r="B96" s="10" t="s">
        <v>107</v>
      </c>
      <c r="C96" s="18">
        <f>+'JULIO ORD'!N96</f>
        <v>117392</v>
      </c>
      <c r="D96" s="18">
        <f>+'SEGUNDO AJ TRIMESTRAL FOFIR 21'!C96</f>
        <v>3354</v>
      </c>
      <c r="E96" s="18">
        <f>+'ISR ART 126'!C96</f>
        <v>98</v>
      </c>
      <c r="F96" s="18">
        <f t="shared" si="1"/>
        <v>120844</v>
      </c>
    </row>
    <row r="97" spans="1:6" x14ac:dyDescent="0.25">
      <c r="A97" s="9">
        <v>94</v>
      </c>
      <c r="B97" s="10" t="s">
        <v>108</v>
      </c>
      <c r="C97" s="18">
        <f>+'JULIO ORD'!N97</f>
        <v>206421</v>
      </c>
      <c r="D97" s="18">
        <f>+'SEGUNDO AJ TRIMESTRAL FOFIR 21'!C97</f>
        <v>5025</v>
      </c>
      <c r="E97" s="18">
        <f>+'ISR ART 126'!C97</f>
        <v>146</v>
      </c>
      <c r="F97" s="18">
        <f t="shared" si="1"/>
        <v>211592</v>
      </c>
    </row>
    <row r="98" spans="1:6" x14ac:dyDescent="0.25">
      <c r="A98" s="9">
        <v>95</v>
      </c>
      <c r="B98" s="10" t="s">
        <v>109</v>
      </c>
      <c r="C98" s="18">
        <f>+'JULIO ORD'!N98</f>
        <v>381327</v>
      </c>
      <c r="D98" s="18">
        <f>+'SEGUNDO AJ TRIMESTRAL FOFIR 21'!C98</f>
        <v>11742</v>
      </c>
      <c r="E98" s="18">
        <f>+'ISR ART 126'!C98</f>
        <v>342</v>
      </c>
      <c r="F98" s="18">
        <f t="shared" si="1"/>
        <v>393411</v>
      </c>
    </row>
    <row r="99" spans="1:6" x14ac:dyDescent="0.25">
      <c r="A99" s="9">
        <v>96</v>
      </c>
      <c r="B99" s="10" t="s">
        <v>110</v>
      </c>
      <c r="C99" s="18">
        <f>+'JULIO ORD'!N99</f>
        <v>159040</v>
      </c>
      <c r="D99" s="18">
        <f>+'SEGUNDO AJ TRIMESTRAL FOFIR 21'!C99</f>
        <v>4257</v>
      </c>
      <c r="E99" s="18">
        <f>+'ISR ART 126'!C99</f>
        <v>124</v>
      </c>
      <c r="F99" s="18">
        <f t="shared" si="1"/>
        <v>163421</v>
      </c>
    </row>
    <row r="100" spans="1:6" x14ac:dyDescent="0.25">
      <c r="A100" s="9">
        <v>97</v>
      </c>
      <c r="B100" s="10" t="s">
        <v>111</v>
      </c>
      <c r="C100" s="18">
        <f>+'JULIO ORD'!N100</f>
        <v>199157</v>
      </c>
      <c r="D100" s="18">
        <f>+'SEGUNDO AJ TRIMESTRAL FOFIR 21'!C100</f>
        <v>5391</v>
      </c>
      <c r="E100" s="18">
        <f>+'ISR ART 126'!C100</f>
        <v>157</v>
      </c>
      <c r="F100" s="18">
        <f t="shared" si="1"/>
        <v>204705</v>
      </c>
    </row>
    <row r="101" spans="1:6" x14ac:dyDescent="0.25">
      <c r="A101" s="9">
        <v>98</v>
      </c>
      <c r="B101" s="10" t="s">
        <v>112</v>
      </c>
      <c r="C101" s="18">
        <f>+'JULIO ORD'!N101</f>
        <v>319299</v>
      </c>
      <c r="D101" s="18">
        <f>+'SEGUNDO AJ TRIMESTRAL FOFIR 21'!C101</f>
        <v>10908</v>
      </c>
      <c r="E101" s="18">
        <f>+'ISR ART 126'!C101</f>
        <v>318</v>
      </c>
      <c r="F101" s="18">
        <f t="shared" si="1"/>
        <v>330525</v>
      </c>
    </row>
    <row r="102" spans="1:6" x14ac:dyDescent="0.25">
      <c r="A102" s="9">
        <v>99</v>
      </c>
      <c r="B102" s="10" t="s">
        <v>113</v>
      </c>
      <c r="C102" s="18">
        <f>+'JULIO ORD'!N102</f>
        <v>178534</v>
      </c>
      <c r="D102" s="18">
        <f>+'SEGUNDO AJ TRIMESTRAL FOFIR 21'!C102</f>
        <v>1061</v>
      </c>
      <c r="E102" s="18">
        <f>+'ISR ART 126'!C102</f>
        <v>31</v>
      </c>
      <c r="F102" s="18">
        <f t="shared" si="1"/>
        <v>179626</v>
      </c>
    </row>
    <row r="103" spans="1:6" x14ac:dyDescent="0.25">
      <c r="A103" s="9">
        <v>100</v>
      </c>
      <c r="B103" s="10" t="s">
        <v>114</v>
      </c>
      <c r="C103" s="18">
        <f>+'JULIO ORD'!N103</f>
        <v>168311</v>
      </c>
      <c r="D103" s="18">
        <f>+'SEGUNDO AJ TRIMESTRAL FOFIR 21'!C103</f>
        <v>1011</v>
      </c>
      <c r="E103" s="18">
        <f>+'ISR ART 126'!C103</f>
        <v>29</v>
      </c>
      <c r="F103" s="18">
        <f t="shared" si="1"/>
        <v>169351</v>
      </c>
    </row>
    <row r="104" spans="1:6" x14ac:dyDescent="0.25">
      <c r="A104" s="9">
        <v>101</v>
      </c>
      <c r="B104" s="10" t="s">
        <v>115</v>
      </c>
      <c r="C104" s="18">
        <f>+'JULIO ORD'!N104</f>
        <v>169315</v>
      </c>
      <c r="D104" s="18">
        <f>+'SEGUNDO AJ TRIMESTRAL FOFIR 21'!C104</f>
        <v>1917</v>
      </c>
      <c r="E104" s="18">
        <f>+'ISR ART 126'!C104</f>
        <v>56</v>
      </c>
      <c r="F104" s="18">
        <f t="shared" si="1"/>
        <v>171288</v>
      </c>
    </row>
    <row r="105" spans="1:6" x14ac:dyDescent="0.25">
      <c r="A105" s="9">
        <v>102</v>
      </c>
      <c r="B105" s="10" t="s">
        <v>116</v>
      </c>
      <c r="C105" s="18">
        <f>+'JULIO ORD'!N105</f>
        <v>323569</v>
      </c>
      <c r="D105" s="18">
        <f>+'SEGUNDO AJ TRIMESTRAL FOFIR 21'!C105</f>
        <v>15043</v>
      </c>
      <c r="E105" s="18">
        <f>+'ISR ART 126'!C105</f>
        <v>439</v>
      </c>
      <c r="F105" s="18">
        <f t="shared" si="1"/>
        <v>339051</v>
      </c>
    </row>
    <row r="106" spans="1:6" x14ac:dyDescent="0.25">
      <c r="A106" s="9">
        <v>103</v>
      </c>
      <c r="B106" s="10" t="s">
        <v>117</v>
      </c>
      <c r="C106" s="18">
        <f>+'JULIO ORD'!N106</f>
        <v>672857</v>
      </c>
      <c r="D106" s="18">
        <f>+'SEGUNDO AJ TRIMESTRAL FOFIR 21'!C106</f>
        <v>37534</v>
      </c>
      <c r="E106" s="18">
        <f>+'ISR ART 126'!C106</f>
        <v>1094</v>
      </c>
      <c r="F106" s="18">
        <f t="shared" si="1"/>
        <v>711485</v>
      </c>
    </row>
    <row r="107" spans="1:6" x14ac:dyDescent="0.25">
      <c r="A107" s="9">
        <v>104</v>
      </c>
      <c r="B107" s="10" t="s">
        <v>118</v>
      </c>
      <c r="C107" s="18">
        <f>+'JULIO ORD'!N107</f>
        <v>395821</v>
      </c>
      <c r="D107" s="18">
        <f>+'SEGUNDO AJ TRIMESTRAL FOFIR 21'!C107</f>
        <v>13117</v>
      </c>
      <c r="E107" s="18">
        <f>+'ISR ART 126'!C107</f>
        <v>382</v>
      </c>
      <c r="F107" s="18">
        <f t="shared" si="1"/>
        <v>409320</v>
      </c>
    </row>
    <row r="108" spans="1:6" x14ac:dyDescent="0.25">
      <c r="A108" s="9">
        <v>105</v>
      </c>
      <c r="B108" s="10" t="s">
        <v>119</v>
      </c>
      <c r="C108" s="18">
        <f>+'JULIO ORD'!N108</f>
        <v>428902</v>
      </c>
      <c r="D108" s="18">
        <f>+'SEGUNDO AJ TRIMESTRAL FOFIR 21'!C108</f>
        <v>20076</v>
      </c>
      <c r="E108" s="18">
        <f>+'ISR ART 126'!C108</f>
        <v>585</v>
      </c>
      <c r="F108" s="18">
        <f t="shared" si="1"/>
        <v>449563</v>
      </c>
    </row>
    <row r="109" spans="1:6" x14ac:dyDescent="0.25">
      <c r="A109" s="9">
        <v>106</v>
      </c>
      <c r="B109" s="10" t="s">
        <v>120</v>
      </c>
      <c r="C109" s="18">
        <f>+'JULIO ORD'!N109</f>
        <v>104599</v>
      </c>
      <c r="D109" s="18">
        <f>+'SEGUNDO AJ TRIMESTRAL FOFIR 21'!C109</f>
        <v>1649</v>
      </c>
      <c r="E109" s="18">
        <f>+'ISR ART 126'!C109</f>
        <v>48</v>
      </c>
      <c r="F109" s="18">
        <f t="shared" si="1"/>
        <v>106296</v>
      </c>
    </row>
    <row r="110" spans="1:6" x14ac:dyDescent="0.25">
      <c r="A110" s="9">
        <v>107</v>
      </c>
      <c r="B110" s="10" t="s">
        <v>121</v>
      </c>
      <c r="C110" s="18">
        <f>+'JULIO ORD'!N110</f>
        <v>1573576</v>
      </c>
      <c r="D110" s="18">
        <f>+'SEGUNDO AJ TRIMESTRAL FOFIR 21'!C110</f>
        <v>88675</v>
      </c>
      <c r="E110" s="18">
        <f>+'ISR ART 126'!C110</f>
        <v>2585</v>
      </c>
      <c r="F110" s="18">
        <f t="shared" si="1"/>
        <v>1664836</v>
      </c>
    </row>
    <row r="111" spans="1:6" x14ac:dyDescent="0.25">
      <c r="A111" s="9">
        <v>108</v>
      </c>
      <c r="B111" s="10" t="s">
        <v>122</v>
      </c>
      <c r="C111" s="18">
        <f>+'JULIO ORD'!N111</f>
        <v>328226</v>
      </c>
      <c r="D111" s="18">
        <f>+'SEGUNDO AJ TRIMESTRAL FOFIR 21'!C111</f>
        <v>8433</v>
      </c>
      <c r="E111" s="18">
        <f>+'ISR ART 126'!C111</f>
        <v>246</v>
      </c>
      <c r="F111" s="18">
        <f t="shared" si="1"/>
        <v>336905</v>
      </c>
    </row>
    <row r="112" spans="1:6" x14ac:dyDescent="0.25">
      <c r="A112" s="9">
        <v>109</v>
      </c>
      <c r="B112" s="10" t="s">
        <v>123</v>
      </c>
      <c r="C112" s="18">
        <f>+'JULIO ORD'!N112</f>
        <v>155800</v>
      </c>
      <c r="D112" s="18">
        <f>+'SEGUNDO AJ TRIMESTRAL FOFIR 21'!C112</f>
        <v>3488</v>
      </c>
      <c r="E112" s="18">
        <f>+'ISR ART 126'!C112</f>
        <v>102</v>
      </c>
      <c r="F112" s="18">
        <f t="shared" si="1"/>
        <v>159390</v>
      </c>
    </row>
    <row r="113" spans="1:6" x14ac:dyDescent="0.25">
      <c r="A113" s="9">
        <v>110</v>
      </c>
      <c r="B113" s="10" t="s">
        <v>124</v>
      </c>
      <c r="C113" s="18">
        <f>+'JULIO ORD'!N113</f>
        <v>216306</v>
      </c>
      <c r="D113" s="18">
        <f>+'SEGUNDO AJ TRIMESTRAL FOFIR 21'!C113</f>
        <v>5378</v>
      </c>
      <c r="E113" s="18">
        <f>+'ISR ART 126'!C113</f>
        <v>157</v>
      </c>
      <c r="F113" s="18">
        <f t="shared" si="1"/>
        <v>221841</v>
      </c>
    </row>
    <row r="114" spans="1:6" x14ac:dyDescent="0.25">
      <c r="A114" s="9">
        <v>111</v>
      </c>
      <c r="B114" s="10" t="s">
        <v>125</v>
      </c>
      <c r="C114" s="18">
        <f>+'JULIO ORD'!N114</f>
        <v>428031</v>
      </c>
      <c r="D114" s="18">
        <f>+'SEGUNDO AJ TRIMESTRAL FOFIR 21'!C114</f>
        <v>13374</v>
      </c>
      <c r="E114" s="18">
        <f>+'ISR ART 126'!C114</f>
        <v>390</v>
      </c>
      <c r="F114" s="18">
        <f t="shared" si="1"/>
        <v>441795</v>
      </c>
    </row>
    <row r="115" spans="1:6" x14ac:dyDescent="0.25">
      <c r="A115" s="9">
        <v>112</v>
      </c>
      <c r="B115" s="10" t="s">
        <v>126</v>
      </c>
      <c r="C115" s="18">
        <f>+'JULIO ORD'!N115</f>
        <v>566584</v>
      </c>
      <c r="D115" s="18">
        <f>+'SEGUNDO AJ TRIMESTRAL FOFIR 21'!C115</f>
        <v>8521</v>
      </c>
      <c r="E115" s="18">
        <f>+'ISR ART 126'!C115</f>
        <v>248</v>
      </c>
      <c r="F115" s="18">
        <f t="shared" si="1"/>
        <v>575353</v>
      </c>
    </row>
    <row r="116" spans="1:6" x14ac:dyDescent="0.25">
      <c r="A116" s="9">
        <v>113</v>
      </c>
      <c r="B116" s="10" t="s">
        <v>127</v>
      </c>
      <c r="C116" s="18">
        <f>+'JULIO ORD'!N116</f>
        <v>438137</v>
      </c>
      <c r="D116" s="18">
        <f>+'SEGUNDO AJ TRIMESTRAL FOFIR 21'!C116</f>
        <v>16650</v>
      </c>
      <c r="E116" s="18">
        <f>+'ISR ART 126'!C116</f>
        <v>485</v>
      </c>
      <c r="F116" s="18">
        <f t="shared" si="1"/>
        <v>455272</v>
      </c>
    </row>
    <row r="117" spans="1:6" x14ac:dyDescent="0.25">
      <c r="A117" s="9">
        <v>114</v>
      </c>
      <c r="B117" s="10" t="s">
        <v>128</v>
      </c>
      <c r="C117" s="18">
        <f>+'JULIO ORD'!N117</f>
        <v>135322</v>
      </c>
      <c r="D117" s="18">
        <f>+'SEGUNDO AJ TRIMESTRAL FOFIR 21'!C117</f>
        <v>1967</v>
      </c>
      <c r="E117" s="18">
        <f>+'ISR ART 126'!C117</f>
        <v>57</v>
      </c>
      <c r="F117" s="18">
        <f t="shared" si="1"/>
        <v>137346</v>
      </c>
    </row>
    <row r="118" spans="1:6" x14ac:dyDescent="0.25">
      <c r="A118" s="9">
        <v>115</v>
      </c>
      <c r="B118" s="10" t="s">
        <v>129</v>
      </c>
      <c r="C118" s="18">
        <f>+'JULIO ORD'!N118</f>
        <v>745648</v>
      </c>
      <c r="D118" s="18">
        <f>+'SEGUNDO AJ TRIMESTRAL FOFIR 21'!C118</f>
        <v>41614</v>
      </c>
      <c r="E118" s="18">
        <f>+'ISR ART 126'!C118</f>
        <v>1213</v>
      </c>
      <c r="F118" s="18">
        <f t="shared" si="1"/>
        <v>788475</v>
      </c>
    </row>
    <row r="119" spans="1:6" x14ac:dyDescent="0.25">
      <c r="A119" s="9">
        <v>116</v>
      </c>
      <c r="B119" s="10" t="s">
        <v>130</v>
      </c>
      <c r="C119" s="18">
        <f>+'JULIO ORD'!N119</f>
        <v>314424</v>
      </c>
      <c r="D119" s="18">
        <f>+'SEGUNDO AJ TRIMESTRAL FOFIR 21'!C119</f>
        <v>10666</v>
      </c>
      <c r="E119" s="18">
        <f>+'ISR ART 126'!C119</f>
        <v>311</v>
      </c>
      <c r="F119" s="18">
        <f t="shared" si="1"/>
        <v>325401</v>
      </c>
    </row>
    <row r="120" spans="1:6" x14ac:dyDescent="0.25">
      <c r="A120" s="9">
        <v>117</v>
      </c>
      <c r="B120" s="10" t="s">
        <v>131</v>
      </c>
      <c r="C120" s="18">
        <f>+'JULIO ORD'!N120</f>
        <v>257323</v>
      </c>
      <c r="D120" s="18">
        <f>+'SEGUNDO AJ TRIMESTRAL FOFIR 21'!C120</f>
        <v>6265</v>
      </c>
      <c r="E120" s="18">
        <f>+'ISR ART 126'!C120</f>
        <v>183</v>
      </c>
      <c r="F120" s="18">
        <f t="shared" si="1"/>
        <v>263771</v>
      </c>
    </row>
    <row r="121" spans="1:6" x14ac:dyDescent="0.25">
      <c r="A121" s="9">
        <v>118</v>
      </c>
      <c r="B121" s="10" t="s">
        <v>132</v>
      </c>
      <c r="C121" s="18">
        <f>+'JULIO ORD'!N121</f>
        <v>575317</v>
      </c>
      <c r="D121" s="18">
        <f>+'SEGUNDO AJ TRIMESTRAL FOFIR 21'!C121</f>
        <v>19190</v>
      </c>
      <c r="E121" s="18">
        <f>+'ISR ART 126'!C121</f>
        <v>559</v>
      </c>
      <c r="F121" s="18">
        <f t="shared" si="1"/>
        <v>595066</v>
      </c>
    </row>
    <row r="122" spans="1:6" x14ac:dyDescent="0.25">
      <c r="A122" s="9">
        <v>119</v>
      </c>
      <c r="B122" s="10" t="s">
        <v>133</v>
      </c>
      <c r="C122" s="18">
        <f>+'JULIO ORD'!N122</f>
        <v>138660</v>
      </c>
      <c r="D122" s="18">
        <f>+'SEGUNDO AJ TRIMESTRAL FOFIR 21'!C122</f>
        <v>1891</v>
      </c>
      <c r="E122" s="18">
        <f>+'ISR ART 126'!C122</f>
        <v>55</v>
      </c>
      <c r="F122" s="18">
        <f t="shared" si="1"/>
        <v>140606</v>
      </c>
    </row>
    <row r="123" spans="1:6" x14ac:dyDescent="0.25">
      <c r="A123" s="9">
        <v>120</v>
      </c>
      <c r="B123" s="10" t="s">
        <v>134</v>
      </c>
      <c r="C123" s="18">
        <f>+'JULIO ORD'!N123</f>
        <v>159863</v>
      </c>
      <c r="D123" s="18">
        <f>+'SEGUNDO AJ TRIMESTRAL FOFIR 21'!C123</f>
        <v>2093</v>
      </c>
      <c r="E123" s="18">
        <f>+'ISR ART 126'!C123</f>
        <v>61</v>
      </c>
      <c r="F123" s="18">
        <f t="shared" si="1"/>
        <v>162017</v>
      </c>
    </row>
    <row r="124" spans="1:6" x14ac:dyDescent="0.25">
      <c r="A124" s="9">
        <v>121</v>
      </c>
      <c r="B124" s="10" t="s">
        <v>135</v>
      </c>
      <c r="C124" s="18">
        <f>+'JULIO ORD'!N124</f>
        <v>142880</v>
      </c>
      <c r="D124" s="18">
        <f>+'SEGUNDO AJ TRIMESTRAL FOFIR 21'!C124</f>
        <v>1722</v>
      </c>
      <c r="E124" s="18">
        <f>+'ISR ART 126'!C124</f>
        <v>50</v>
      </c>
      <c r="F124" s="18">
        <f t="shared" si="1"/>
        <v>144652</v>
      </c>
    </row>
    <row r="125" spans="1:6" x14ac:dyDescent="0.25">
      <c r="A125" s="9">
        <v>122</v>
      </c>
      <c r="B125" s="10" t="s">
        <v>136</v>
      </c>
      <c r="C125" s="18">
        <f>+'JULIO ORD'!N125</f>
        <v>139245</v>
      </c>
      <c r="D125" s="18">
        <f>+'SEGUNDO AJ TRIMESTRAL FOFIR 21'!C125</f>
        <v>1862</v>
      </c>
      <c r="E125" s="18">
        <f>+'ISR ART 126'!C125</f>
        <v>54</v>
      </c>
      <c r="F125" s="18">
        <f t="shared" si="1"/>
        <v>141161</v>
      </c>
    </row>
    <row r="126" spans="1:6" x14ac:dyDescent="0.25">
      <c r="A126" s="9">
        <v>123</v>
      </c>
      <c r="B126" s="10" t="s">
        <v>137</v>
      </c>
      <c r="C126" s="18">
        <f>+'JULIO ORD'!N126</f>
        <v>271610</v>
      </c>
      <c r="D126" s="18">
        <f>+'SEGUNDO AJ TRIMESTRAL FOFIR 21'!C126</f>
        <v>7644</v>
      </c>
      <c r="E126" s="18">
        <f>+'ISR ART 126'!C126</f>
        <v>223</v>
      </c>
      <c r="F126" s="18">
        <f t="shared" si="1"/>
        <v>279477</v>
      </c>
    </row>
    <row r="127" spans="1:6" x14ac:dyDescent="0.25">
      <c r="A127" s="9">
        <v>124</v>
      </c>
      <c r="B127" s="10" t="s">
        <v>138</v>
      </c>
      <c r="C127" s="18">
        <f>+'JULIO ORD'!N127</f>
        <v>1391798</v>
      </c>
      <c r="D127" s="18">
        <f>+'SEGUNDO AJ TRIMESTRAL FOFIR 21'!C127</f>
        <v>71644</v>
      </c>
      <c r="E127" s="18">
        <f>+'ISR ART 126'!C127</f>
        <v>2089</v>
      </c>
      <c r="F127" s="18">
        <f t="shared" si="1"/>
        <v>1465531</v>
      </c>
    </row>
    <row r="128" spans="1:6" x14ac:dyDescent="0.25">
      <c r="A128" s="9">
        <v>125</v>
      </c>
      <c r="B128" s="10" t="s">
        <v>139</v>
      </c>
      <c r="C128" s="18">
        <f>+'JULIO ORD'!N128</f>
        <v>954901</v>
      </c>
      <c r="D128" s="18">
        <f>+'SEGUNDO AJ TRIMESTRAL FOFIR 21'!C128</f>
        <v>44262</v>
      </c>
      <c r="E128" s="18">
        <f>+'ISR ART 126'!C128</f>
        <v>1290</v>
      </c>
      <c r="F128" s="18">
        <f t="shared" si="1"/>
        <v>1000453</v>
      </c>
    </row>
    <row r="129" spans="1:6" x14ac:dyDescent="0.25">
      <c r="A129" s="9">
        <v>126</v>
      </c>
      <c r="B129" s="10" t="s">
        <v>140</v>
      </c>
      <c r="C129" s="18">
        <f>+'JULIO ORD'!N129</f>
        <v>392492</v>
      </c>
      <c r="D129" s="18">
        <f>+'SEGUNDO AJ TRIMESTRAL FOFIR 21'!C129</f>
        <v>14127</v>
      </c>
      <c r="E129" s="18">
        <f>+'ISR ART 126'!C129</f>
        <v>412</v>
      </c>
      <c r="F129" s="18">
        <f t="shared" si="1"/>
        <v>407031</v>
      </c>
    </row>
    <row r="130" spans="1:6" x14ac:dyDescent="0.25">
      <c r="A130" s="9">
        <v>127</v>
      </c>
      <c r="B130" s="10" t="s">
        <v>141</v>
      </c>
      <c r="C130" s="18">
        <f>+'JULIO ORD'!N130</f>
        <v>199189</v>
      </c>
      <c r="D130" s="18">
        <f>+'SEGUNDO AJ TRIMESTRAL FOFIR 21'!C130</f>
        <v>4153</v>
      </c>
      <c r="E130" s="18">
        <f>+'ISR ART 126'!C130</f>
        <v>121</v>
      </c>
      <c r="F130" s="18">
        <f t="shared" si="1"/>
        <v>203463</v>
      </c>
    </row>
    <row r="131" spans="1:6" x14ac:dyDescent="0.25">
      <c r="A131" s="9">
        <v>128</v>
      </c>
      <c r="B131" s="10" t="s">
        <v>142</v>
      </c>
      <c r="C131" s="18">
        <f>+'JULIO ORD'!N131</f>
        <v>192651</v>
      </c>
      <c r="D131" s="18">
        <f>+'SEGUNDO AJ TRIMESTRAL FOFIR 21'!C131</f>
        <v>3605</v>
      </c>
      <c r="E131" s="18">
        <f>+'ISR ART 126'!C131</f>
        <v>105</v>
      </c>
      <c r="F131" s="18">
        <f t="shared" si="1"/>
        <v>196361</v>
      </c>
    </row>
    <row r="132" spans="1:6" x14ac:dyDescent="0.25">
      <c r="A132" s="9">
        <v>129</v>
      </c>
      <c r="B132" s="10" t="s">
        <v>143</v>
      </c>
      <c r="C132" s="18">
        <f>+'JULIO ORD'!N132</f>
        <v>249176</v>
      </c>
      <c r="D132" s="18">
        <f>+'SEGUNDO AJ TRIMESTRAL FOFIR 21'!C132</f>
        <v>10819</v>
      </c>
      <c r="E132" s="18">
        <f>+'ISR ART 126'!C132</f>
        <v>315</v>
      </c>
      <c r="F132" s="18">
        <f t="shared" si="1"/>
        <v>260310</v>
      </c>
    </row>
    <row r="133" spans="1:6" x14ac:dyDescent="0.25">
      <c r="A133" s="9">
        <v>130</v>
      </c>
      <c r="B133" s="10" t="s">
        <v>144</v>
      </c>
      <c r="C133" s="18">
        <f>+'JULIO ORD'!N133</f>
        <v>491075</v>
      </c>
      <c r="D133" s="18">
        <f>+'SEGUNDO AJ TRIMESTRAL FOFIR 21'!C133</f>
        <v>13270</v>
      </c>
      <c r="E133" s="18">
        <f>+'ISR ART 126'!C133</f>
        <v>387</v>
      </c>
      <c r="F133" s="18">
        <f t="shared" ref="F133:F196" si="2">SUM(C133:E133)</f>
        <v>504732</v>
      </c>
    </row>
    <row r="134" spans="1:6" x14ac:dyDescent="0.25">
      <c r="A134" s="9">
        <v>131</v>
      </c>
      <c r="B134" s="10" t="s">
        <v>145</v>
      </c>
      <c r="C134" s="18">
        <f>+'JULIO ORD'!N134</f>
        <v>961712</v>
      </c>
      <c r="D134" s="18">
        <f>+'SEGUNDO AJ TRIMESTRAL FOFIR 21'!C134</f>
        <v>29996</v>
      </c>
      <c r="E134" s="18">
        <f>+'ISR ART 126'!C134</f>
        <v>874</v>
      </c>
      <c r="F134" s="18">
        <f t="shared" si="2"/>
        <v>992582</v>
      </c>
    </row>
    <row r="135" spans="1:6" x14ac:dyDescent="0.25">
      <c r="A135" s="9">
        <v>132</v>
      </c>
      <c r="B135" s="10" t="s">
        <v>146</v>
      </c>
      <c r="C135" s="18">
        <f>+'JULIO ORD'!N135</f>
        <v>262240</v>
      </c>
      <c r="D135" s="18">
        <f>+'SEGUNDO AJ TRIMESTRAL FOFIR 21'!C135</f>
        <v>5867</v>
      </c>
      <c r="E135" s="18">
        <f>+'ISR ART 126'!C135</f>
        <v>171</v>
      </c>
      <c r="F135" s="18">
        <f t="shared" si="2"/>
        <v>268278</v>
      </c>
    </row>
    <row r="136" spans="1:6" x14ac:dyDescent="0.25">
      <c r="A136" s="9">
        <v>133</v>
      </c>
      <c r="B136" s="10" t="s">
        <v>147</v>
      </c>
      <c r="C136" s="18">
        <f>+'JULIO ORD'!N136</f>
        <v>348666</v>
      </c>
      <c r="D136" s="18">
        <f>+'SEGUNDO AJ TRIMESTRAL FOFIR 21'!C136</f>
        <v>12044</v>
      </c>
      <c r="E136" s="18">
        <f>+'ISR ART 126'!C136</f>
        <v>351</v>
      </c>
      <c r="F136" s="18">
        <f t="shared" si="2"/>
        <v>361061</v>
      </c>
    </row>
    <row r="137" spans="1:6" x14ac:dyDescent="0.25">
      <c r="A137" s="9">
        <v>134</v>
      </c>
      <c r="B137" s="10" t="s">
        <v>148</v>
      </c>
      <c r="C137" s="18">
        <f>+'JULIO ORD'!N137</f>
        <v>1732788</v>
      </c>
      <c r="D137" s="18">
        <f>+'SEGUNDO AJ TRIMESTRAL FOFIR 21'!C137</f>
        <v>75637</v>
      </c>
      <c r="E137" s="18">
        <f>+'ISR ART 126'!C137</f>
        <v>2205</v>
      </c>
      <c r="F137" s="18">
        <f t="shared" si="2"/>
        <v>1810630</v>
      </c>
    </row>
    <row r="138" spans="1:6" x14ac:dyDescent="0.25">
      <c r="A138" s="9">
        <v>135</v>
      </c>
      <c r="B138" s="10" t="s">
        <v>149</v>
      </c>
      <c r="C138" s="18">
        <f>+'JULIO ORD'!N138</f>
        <v>447800</v>
      </c>
      <c r="D138" s="18">
        <f>+'SEGUNDO AJ TRIMESTRAL FOFIR 21'!C138</f>
        <v>30722</v>
      </c>
      <c r="E138" s="18">
        <f>+'ISR ART 126'!C138</f>
        <v>896</v>
      </c>
      <c r="F138" s="18">
        <f t="shared" si="2"/>
        <v>479418</v>
      </c>
    </row>
    <row r="139" spans="1:6" x14ac:dyDescent="0.25">
      <c r="A139" s="9">
        <v>136</v>
      </c>
      <c r="B139" s="10" t="s">
        <v>150</v>
      </c>
      <c r="C139" s="18">
        <f>+'JULIO ORD'!N139</f>
        <v>970396</v>
      </c>
      <c r="D139" s="18">
        <f>+'SEGUNDO AJ TRIMESTRAL FOFIR 21'!C139</f>
        <v>33783</v>
      </c>
      <c r="E139" s="18">
        <f>+'ISR ART 126'!C139</f>
        <v>985</v>
      </c>
      <c r="F139" s="18">
        <f t="shared" si="2"/>
        <v>1005164</v>
      </c>
    </row>
    <row r="140" spans="1:6" x14ac:dyDescent="0.25">
      <c r="A140" s="9">
        <v>137</v>
      </c>
      <c r="B140" s="10" t="s">
        <v>151</v>
      </c>
      <c r="C140" s="18">
        <f>+'JULIO ORD'!N140</f>
        <v>415097</v>
      </c>
      <c r="D140" s="18">
        <f>+'SEGUNDO AJ TRIMESTRAL FOFIR 21'!C140</f>
        <v>23429</v>
      </c>
      <c r="E140" s="18">
        <f>+'ISR ART 126'!C140</f>
        <v>683</v>
      </c>
      <c r="F140" s="18">
        <f t="shared" si="2"/>
        <v>439209</v>
      </c>
    </row>
    <row r="141" spans="1:6" x14ac:dyDescent="0.25">
      <c r="A141" s="9">
        <v>138</v>
      </c>
      <c r="B141" s="10" t="s">
        <v>152</v>
      </c>
      <c r="C141" s="18">
        <f>+'JULIO ORD'!N141</f>
        <v>115225</v>
      </c>
      <c r="D141" s="18">
        <f>+'SEGUNDO AJ TRIMESTRAL FOFIR 21'!C141</f>
        <v>1239</v>
      </c>
      <c r="E141" s="18">
        <f>+'ISR ART 126'!C141</f>
        <v>36</v>
      </c>
      <c r="F141" s="18">
        <f t="shared" si="2"/>
        <v>116500</v>
      </c>
    </row>
    <row r="142" spans="1:6" x14ac:dyDescent="0.25">
      <c r="A142" s="9">
        <v>139</v>
      </c>
      <c r="B142" s="10" t="s">
        <v>153</v>
      </c>
      <c r="C142" s="18">
        <f>+'JULIO ORD'!N142</f>
        <v>233148</v>
      </c>
      <c r="D142" s="18">
        <f>+'SEGUNDO AJ TRIMESTRAL FOFIR 21'!C142</f>
        <v>5624</v>
      </c>
      <c r="E142" s="18">
        <f>+'ISR ART 126'!C142</f>
        <v>164</v>
      </c>
      <c r="F142" s="18">
        <f t="shared" si="2"/>
        <v>238936</v>
      </c>
    </row>
    <row r="143" spans="1:6" x14ac:dyDescent="0.25">
      <c r="A143" s="9">
        <v>140</v>
      </c>
      <c r="B143" s="10" t="s">
        <v>154</v>
      </c>
      <c r="C143" s="18">
        <f>+'JULIO ORD'!N143</f>
        <v>113263</v>
      </c>
      <c r="D143" s="18">
        <f>+'SEGUNDO AJ TRIMESTRAL FOFIR 21'!C143</f>
        <v>2203</v>
      </c>
      <c r="E143" s="18">
        <f>+'ISR ART 126'!C143</f>
        <v>64</v>
      </c>
      <c r="F143" s="18">
        <f t="shared" si="2"/>
        <v>115530</v>
      </c>
    </row>
    <row r="144" spans="1:6" x14ac:dyDescent="0.25">
      <c r="A144" s="9">
        <v>141</v>
      </c>
      <c r="B144" s="10" t="s">
        <v>155</v>
      </c>
      <c r="C144" s="18">
        <f>+'JULIO ORD'!N144</f>
        <v>800310</v>
      </c>
      <c r="D144" s="18">
        <f>+'SEGUNDO AJ TRIMESTRAL FOFIR 21'!C144</f>
        <v>36471</v>
      </c>
      <c r="E144" s="18">
        <f>+'ISR ART 126'!C144</f>
        <v>1063</v>
      </c>
      <c r="F144" s="18">
        <f t="shared" si="2"/>
        <v>837844</v>
      </c>
    </row>
    <row r="145" spans="1:6" x14ac:dyDescent="0.25">
      <c r="A145" s="9">
        <v>142</v>
      </c>
      <c r="B145" s="10" t="s">
        <v>156</v>
      </c>
      <c r="C145" s="18">
        <f>+'JULIO ORD'!N145</f>
        <v>148788</v>
      </c>
      <c r="D145" s="18">
        <f>+'SEGUNDO AJ TRIMESTRAL FOFIR 21'!C145</f>
        <v>2368</v>
      </c>
      <c r="E145" s="18">
        <f>+'ISR ART 126'!C145</f>
        <v>69</v>
      </c>
      <c r="F145" s="18">
        <f t="shared" si="2"/>
        <v>151225</v>
      </c>
    </row>
    <row r="146" spans="1:6" x14ac:dyDescent="0.25">
      <c r="A146" s="9">
        <v>143</v>
      </c>
      <c r="B146" s="10" t="s">
        <v>157</v>
      </c>
      <c r="C146" s="18">
        <f>+'JULIO ORD'!N146</f>
        <v>911843</v>
      </c>
      <c r="D146" s="18">
        <f>+'SEGUNDO AJ TRIMESTRAL FOFIR 21'!C146</f>
        <v>39457</v>
      </c>
      <c r="E146" s="18">
        <f>+'ISR ART 126'!C146</f>
        <v>1150</v>
      </c>
      <c r="F146" s="18">
        <f t="shared" si="2"/>
        <v>952450</v>
      </c>
    </row>
    <row r="147" spans="1:6" x14ac:dyDescent="0.25">
      <c r="A147" s="9">
        <v>144</v>
      </c>
      <c r="B147" s="10" t="s">
        <v>158</v>
      </c>
      <c r="C147" s="18">
        <f>+'JULIO ORD'!N147</f>
        <v>127862</v>
      </c>
      <c r="D147" s="18">
        <f>+'SEGUNDO AJ TRIMESTRAL FOFIR 21'!C147</f>
        <v>2754</v>
      </c>
      <c r="E147" s="18">
        <f>+'ISR ART 126'!C147</f>
        <v>80</v>
      </c>
      <c r="F147" s="18">
        <f t="shared" si="2"/>
        <v>130696</v>
      </c>
    </row>
    <row r="148" spans="1:6" x14ac:dyDescent="0.25">
      <c r="A148" s="9">
        <v>145</v>
      </c>
      <c r="B148" s="10" t="s">
        <v>159</v>
      </c>
      <c r="C148" s="18">
        <f>+'JULIO ORD'!N148</f>
        <v>416435</v>
      </c>
      <c r="D148" s="18">
        <f>+'SEGUNDO AJ TRIMESTRAL FOFIR 21'!C148</f>
        <v>24035</v>
      </c>
      <c r="E148" s="18">
        <f>+'ISR ART 126'!C148</f>
        <v>701</v>
      </c>
      <c r="F148" s="18">
        <f t="shared" si="2"/>
        <v>441171</v>
      </c>
    </row>
    <row r="149" spans="1:6" x14ac:dyDescent="0.25">
      <c r="A149" s="9">
        <v>146</v>
      </c>
      <c r="B149" s="10" t="s">
        <v>160</v>
      </c>
      <c r="C149" s="18">
        <f>+'JULIO ORD'!N149</f>
        <v>308870</v>
      </c>
      <c r="D149" s="18">
        <f>+'SEGUNDO AJ TRIMESTRAL FOFIR 21'!C149</f>
        <v>7984</v>
      </c>
      <c r="E149" s="18">
        <f>+'ISR ART 126'!C149</f>
        <v>233</v>
      </c>
      <c r="F149" s="18">
        <f t="shared" si="2"/>
        <v>317087</v>
      </c>
    </row>
    <row r="150" spans="1:6" x14ac:dyDescent="0.25">
      <c r="A150" s="9">
        <v>147</v>
      </c>
      <c r="B150" s="10" t="s">
        <v>161</v>
      </c>
      <c r="C150" s="18">
        <f>+'JULIO ORD'!N150</f>
        <v>203337</v>
      </c>
      <c r="D150" s="18">
        <f>+'SEGUNDO AJ TRIMESTRAL FOFIR 21'!C150</f>
        <v>4570</v>
      </c>
      <c r="E150" s="18">
        <f>+'ISR ART 126'!C150</f>
        <v>133</v>
      </c>
      <c r="F150" s="18">
        <f t="shared" si="2"/>
        <v>208040</v>
      </c>
    </row>
    <row r="151" spans="1:6" x14ac:dyDescent="0.25">
      <c r="A151" s="9">
        <v>148</v>
      </c>
      <c r="B151" s="10" t="s">
        <v>162</v>
      </c>
      <c r="C151" s="18">
        <f>+'JULIO ORD'!N151</f>
        <v>329405</v>
      </c>
      <c r="D151" s="18">
        <f>+'SEGUNDO AJ TRIMESTRAL FOFIR 21'!C151</f>
        <v>18705</v>
      </c>
      <c r="E151" s="18">
        <f>+'ISR ART 126'!C151</f>
        <v>545</v>
      </c>
      <c r="F151" s="18">
        <f t="shared" si="2"/>
        <v>348655</v>
      </c>
    </row>
    <row r="152" spans="1:6" x14ac:dyDescent="0.25">
      <c r="A152" s="9">
        <v>149</v>
      </c>
      <c r="B152" s="10" t="s">
        <v>163</v>
      </c>
      <c r="C152" s="18">
        <f>+'JULIO ORD'!N152</f>
        <v>215025</v>
      </c>
      <c r="D152" s="18">
        <f>+'SEGUNDO AJ TRIMESTRAL FOFIR 21'!C152</f>
        <v>5644</v>
      </c>
      <c r="E152" s="18">
        <f>+'ISR ART 126'!C152</f>
        <v>165</v>
      </c>
      <c r="F152" s="18">
        <f t="shared" si="2"/>
        <v>220834</v>
      </c>
    </row>
    <row r="153" spans="1:6" x14ac:dyDescent="0.25">
      <c r="A153" s="9">
        <v>150</v>
      </c>
      <c r="B153" s="10" t="s">
        <v>164</v>
      </c>
      <c r="C153" s="18">
        <f>+'JULIO ORD'!N153</f>
        <v>665455</v>
      </c>
      <c r="D153" s="18">
        <f>+'SEGUNDO AJ TRIMESTRAL FOFIR 21'!C153</f>
        <v>38408</v>
      </c>
      <c r="E153" s="18">
        <f>+'ISR ART 126'!C153</f>
        <v>1120</v>
      </c>
      <c r="F153" s="18">
        <f t="shared" si="2"/>
        <v>704983</v>
      </c>
    </row>
    <row r="154" spans="1:6" x14ac:dyDescent="0.25">
      <c r="A154" s="9">
        <v>151</v>
      </c>
      <c r="B154" s="10" t="s">
        <v>165</v>
      </c>
      <c r="C154" s="18">
        <f>+'JULIO ORD'!N154</f>
        <v>100345</v>
      </c>
      <c r="D154" s="18">
        <f>+'SEGUNDO AJ TRIMESTRAL FOFIR 21'!C154</f>
        <v>837</v>
      </c>
      <c r="E154" s="18">
        <f>+'ISR ART 126'!C154</f>
        <v>24</v>
      </c>
      <c r="F154" s="18">
        <f t="shared" si="2"/>
        <v>101206</v>
      </c>
    </row>
    <row r="155" spans="1:6" x14ac:dyDescent="0.25">
      <c r="A155" s="9">
        <v>152</v>
      </c>
      <c r="B155" s="10" t="s">
        <v>166</v>
      </c>
      <c r="C155" s="18">
        <f>+'JULIO ORD'!N155</f>
        <v>222125</v>
      </c>
      <c r="D155" s="18">
        <f>+'SEGUNDO AJ TRIMESTRAL FOFIR 21'!C155</f>
        <v>6366</v>
      </c>
      <c r="E155" s="18">
        <f>+'ISR ART 126'!C155</f>
        <v>186</v>
      </c>
      <c r="F155" s="18">
        <f t="shared" si="2"/>
        <v>228677</v>
      </c>
    </row>
    <row r="156" spans="1:6" x14ac:dyDescent="0.25">
      <c r="A156" s="9">
        <v>153</v>
      </c>
      <c r="B156" s="10" t="s">
        <v>167</v>
      </c>
      <c r="C156" s="18">
        <f>+'JULIO ORD'!N156</f>
        <v>341696</v>
      </c>
      <c r="D156" s="18">
        <f>+'SEGUNDO AJ TRIMESTRAL FOFIR 21'!C156</f>
        <v>13290</v>
      </c>
      <c r="E156" s="18">
        <f>+'ISR ART 126'!C156</f>
        <v>387</v>
      </c>
      <c r="F156" s="18">
        <f t="shared" si="2"/>
        <v>355373</v>
      </c>
    </row>
    <row r="157" spans="1:6" x14ac:dyDescent="0.25">
      <c r="A157" s="9">
        <v>154</v>
      </c>
      <c r="B157" s="10" t="s">
        <v>168</v>
      </c>
      <c r="C157" s="18">
        <f>+'JULIO ORD'!N157</f>
        <v>301376</v>
      </c>
      <c r="D157" s="18">
        <f>+'SEGUNDO AJ TRIMESTRAL FOFIR 21'!C157</f>
        <v>8856</v>
      </c>
      <c r="E157" s="18">
        <f>+'ISR ART 126'!C157</f>
        <v>258</v>
      </c>
      <c r="F157" s="18">
        <f t="shared" si="2"/>
        <v>310490</v>
      </c>
    </row>
    <row r="158" spans="1:6" x14ac:dyDescent="0.25">
      <c r="A158" s="9">
        <v>155</v>
      </c>
      <c r="B158" s="10" t="s">
        <v>169</v>
      </c>
      <c r="C158" s="18">
        <f>+'JULIO ORD'!N158</f>
        <v>193238</v>
      </c>
      <c r="D158" s="18">
        <f>+'SEGUNDO AJ TRIMESTRAL FOFIR 21'!C158</f>
        <v>3532</v>
      </c>
      <c r="E158" s="18">
        <f>+'ISR ART 126'!C158</f>
        <v>103</v>
      </c>
      <c r="F158" s="18">
        <f t="shared" si="2"/>
        <v>196873</v>
      </c>
    </row>
    <row r="159" spans="1:6" x14ac:dyDescent="0.25">
      <c r="A159" s="9">
        <v>156</v>
      </c>
      <c r="B159" s="10" t="s">
        <v>170</v>
      </c>
      <c r="C159" s="18">
        <f>+'JULIO ORD'!N159</f>
        <v>353361</v>
      </c>
      <c r="D159" s="18">
        <f>+'SEGUNDO AJ TRIMESTRAL FOFIR 21'!C159</f>
        <v>11135</v>
      </c>
      <c r="E159" s="18">
        <f>+'ISR ART 126'!C159</f>
        <v>325</v>
      </c>
      <c r="F159" s="18">
        <f t="shared" si="2"/>
        <v>364821</v>
      </c>
    </row>
    <row r="160" spans="1:6" x14ac:dyDescent="0.25">
      <c r="A160" s="9">
        <v>157</v>
      </c>
      <c r="B160" s="10" t="s">
        <v>171</v>
      </c>
      <c r="C160" s="18">
        <f>+'JULIO ORD'!N160</f>
        <v>1461176</v>
      </c>
      <c r="D160" s="18">
        <f>+'SEGUNDO AJ TRIMESTRAL FOFIR 21'!C160</f>
        <v>92263</v>
      </c>
      <c r="E160" s="18">
        <f>+'ISR ART 126'!C160</f>
        <v>2690</v>
      </c>
      <c r="F160" s="18">
        <f t="shared" si="2"/>
        <v>1556129</v>
      </c>
    </row>
    <row r="161" spans="1:6" x14ac:dyDescent="0.25">
      <c r="A161" s="9">
        <v>158</v>
      </c>
      <c r="B161" s="10" t="s">
        <v>172</v>
      </c>
      <c r="C161" s="18">
        <f>+'JULIO ORD'!N161</f>
        <v>289801</v>
      </c>
      <c r="D161" s="18">
        <f>+'SEGUNDO AJ TRIMESTRAL FOFIR 21'!C161</f>
        <v>11742</v>
      </c>
      <c r="E161" s="18">
        <f>+'ISR ART 126'!C161</f>
        <v>342</v>
      </c>
      <c r="F161" s="18">
        <f t="shared" si="2"/>
        <v>301885</v>
      </c>
    </row>
    <row r="162" spans="1:6" x14ac:dyDescent="0.25">
      <c r="A162" s="9">
        <v>159</v>
      </c>
      <c r="B162" s="10" t="s">
        <v>173</v>
      </c>
      <c r="C162" s="18">
        <f>+'JULIO ORD'!N162</f>
        <v>393994</v>
      </c>
      <c r="D162" s="18">
        <f>+'SEGUNDO AJ TRIMESTRAL FOFIR 21'!C162</f>
        <v>15497</v>
      </c>
      <c r="E162" s="18">
        <f>+'ISR ART 126'!C162</f>
        <v>452</v>
      </c>
      <c r="F162" s="18">
        <f t="shared" si="2"/>
        <v>409943</v>
      </c>
    </row>
    <row r="163" spans="1:6" x14ac:dyDescent="0.25">
      <c r="A163" s="9">
        <v>160</v>
      </c>
      <c r="B163" s="10" t="s">
        <v>174</v>
      </c>
      <c r="C163" s="18">
        <f>+'JULIO ORD'!N163</f>
        <v>217108</v>
      </c>
      <c r="D163" s="18">
        <f>+'SEGUNDO AJ TRIMESTRAL FOFIR 21'!C163</f>
        <v>5324</v>
      </c>
      <c r="E163" s="18">
        <f>+'ISR ART 126'!C163</f>
        <v>155</v>
      </c>
      <c r="F163" s="18">
        <f t="shared" si="2"/>
        <v>222587</v>
      </c>
    </row>
    <row r="164" spans="1:6" x14ac:dyDescent="0.25">
      <c r="A164" s="9">
        <v>161</v>
      </c>
      <c r="B164" s="10" t="s">
        <v>175</v>
      </c>
      <c r="C164" s="18">
        <f>+'JULIO ORD'!N164</f>
        <v>264771</v>
      </c>
      <c r="D164" s="18">
        <f>+'SEGUNDO AJ TRIMESTRAL FOFIR 21'!C164</f>
        <v>7510</v>
      </c>
      <c r="E164" s="18">
        <f>+'ISR ART 126'!C164</f>
        <v>219</v>
      </c>
      <c r="F164" s="18">
        <f t="shared" si="2"/>
        <v>272500</v>
      </c>
    </row>
    <row r="165" spans="1:6" x14ac:dyDescent="0.25">
      <c r="A165" s="9">
        <v>162</v>
      </c>
      <c r="B165" s="10" t="s">
        <v>176</v>
      </c>
      <c r="C165" s="18">
        <f>+'JULIO ORD'!N165</f>
        <v>187429</v>
      </c>
      <c r="D165" s="18">
        <f>+'SEGUNDO AJ TRIMESTRAL FOFIR 21'!C165</f>
        <v>5273</v>
      </c>
      <c r="E165" s="18">
        <f>+'ISR ART 126'!C165</f>
        <v>154</v>
      </c>
      <c r="F165" s="18">
        <f t="shared" si="2"/>
        <v>192856</v>
      </c>
    </row>
    <row r="166" spans="1:6" x14ac:dyDescent="0.25">
      <c r="A166" s="9">
        <v>163</v>
      </c>
      <c r="B166" s="10" t="s">
        <v>177</v>
      </c>
      <c r="C166" s="18">
        <f>+'JULIO ORD'!N166</f>
        <v>222753</v>
      </c>
      <c r="D166" s="18">
        <f>+'SEGUNDO AJ TRIMESTRAL FOFIR 21'!C166</f>
        <v>4040</v>
      </c>
      <c r="E166" s="18">
        <f>+'ISR ART 126'!C166</f>
        <v>118</v>
      </c>
      <c r="F166" s="18">
        <f t="shared" si="2"/>
        <v>226911</v>
      </c>
    </row>
    <row r="167" spans="1:6" x14ac:dyDescent="0.25">
      <c r="A167" s="9">
        <v>164</v>
      </c>
      <c r="B167" s="10" t="s">
        <v>178</v>
      </c>
      <c r="C167" s="18">
        <f>+'JULIO ORD'!N167</f>
        <v>262232</v>
      </c>
      <c r="D167" s="18">
        <f>+'SEGUNDO AJ TRIMESTRAL FOFIR 21'!C167</f>
        <v>7587</v>
      </c>
      <c r="E167" s="18">
        <f>+'ISR ART 126'!C167</f>
        <v>221</v>
      </c>
      <c r="F167" s="18">
        <f t="shared" si="2"/>
        <v>270040</v>
      </c>
    </row>
    <row r="168" spans="1:6" x14ac:dyDescent="0.25">
      <c r="A168" s="9">
        <v>165</v>
      </c>
      <c r="B168" s="10" t="s">
        <v>179</v>
      </c>
      <c r="C168" s="18">
        <f>+'JULIO ORD'!N168</f>
        <v>219215</v>
      </c>
      <c r="D168" s="18">
        <f>+'SEGUNDO AJ TRIMESTRAL FOFIR 21'!C168</f>
        <v>4546</v>
      </c>
      <c r="E168" s="18">
        <f>+'ISR ART 126'!C168</f>
        <v>133</v>
      </c>
      <c r="F168" s="18">
        <f t="shared" si="2"/>
        <v>223894</v>
      </c>
    </row>
    <row r="169" spans="1:6" x14ac:dyDescent="0.25">
      <c r="A169" s="9">
        <v>166</v>
      </c>
      <c r="B169" s="10" t="s">
        <v>180</v>
      </c>
      <c r="C169" s="18">
        <f>+'JULIO ORD'!N169</f>
        <v>853213</v>
      </c>
      <c r="D169" s="18">
        <f>+'SEGUNDO AJ TRIMESTRAL FOFIR 21'!C169</f>
        <v>37747</v>
      </c>
      <c r="E169" s="18">
        <f>+'ISR ART 126'!C169</f>
        <v>1100</v>
      </c>
      <c r="F169" s="18">
        <f t="shared" si="2"/>
        <v>892060</v>
      </c>
    </row>
    <row r="170" spans="1:6" x14ac:dyDescent="0.25">
      <c r="A170" s="9">
        <v>167</v>
      </c>
      <c r="B170" s="10" t="s">
        <v>181</v>
      </c>
      <c r="C170" s="18">
        <f>+'JULIO ORD'!N170</f>
        <v>224584</v>
      </c>
      <c r="D170" s="18">
        <f>+'SEGUNDO AJ TRIMESTRAL FOFIR 21'!C170</f>
        <v>6975</v>
      </c>
      <c r="E170" s="18">
        <f>+'ISR ART 126'!C170</f>
        <v>203</v>
      </c>
      <c r="F170" s="18">
        <f t="shared" si="2"/>
        <v>231762</v>
      </c>
    </row>
    <row r="171" spans="1:6" x14ac:dyDescent="0.25">
      <c r="A171" s="9">
        <v>168</v>
      </c>
      <c r="B171" s="10" t="s">
        <v>182</v>
      </c>
      <c r="C171" s="18">
        <f>+'JULIO ORD'!N171</f>
        <v>138924</v>
      </c>
      <c r="D171" s="18">
        <f>+'SEGUNDO AJ TRIMESTRAL FOFIR 21'!C171</f>
        <v>2482</v>
      </c>
      <c r="E171" s="18">
        <f>+'ISR ART 126'!C171</f>
        <v>72</v>
      </c>
      <c r="F171" s="18">
        <f t="shared" si="2"/>
        <v>141478</v>
      </c>
    </row>
    <row r="172" spans="1:6" x14ac:dyDescent="0.25">
      <c r="A172" s="9">
        <v>169</v>
      </c>
      <c r="B172" s="10" t="s">
        <v>183</v>
      </c>
      <c r="C172" s="18">
        <f>+'JULIO ORD'!N172</f>
        <v>361763</v>
      </c>
      <c r="D172" s="18">
        <f>+'SEGUNDO AJ TRIMESTRAL FOFIR 21'!C172</f>
        <v>11404</v>
      </c>
      <c r="E172" s="18">
        <f>+'ISR ART 126'!C172</f>
        <v>332</v>
      </c>
      <c r="F172" s="18">
        <f t="shared" si="2"/>
        <v>373499</v>
      </c>
    </row>
    <row r="173" spans="1:6" x14ac:dyDescent="0.25">
      <c r="A173" s="9">
        <v>170</v>
      </c>
      <c r="B173" s="10" t="s">
        <v>184</v>
      </c>
      <c r="C173" s="18">
        <f>+'JULIO ORD'!N173</f>
        <v>431589</v>
      </c>
      <c r="D173" s="18">
        <f>+'SEGUNDO AJ TRIMESTRAL FOFIR 21'!C173</f>
        <v>10417</v>
      </c>
      <c r="E173" s="18">
        <f>+'ISR ART 126'!C173</f>
        <v>304</v>
      </c>
      <c r="F173" s="18">
        <f t="shared" si="2"/>
        <v>442310</v>
      </c>
    </row>
    <row r="174" spans="1:6" x14ac:dyDescent="0.25">
      <c r="A174" s="9">
        <v>171</v>
      </c>
      <c r="B174" s="10" t="s">
        <v>185</v>
      </c>
      <c r="C174" s="18">
        <f>+'JULIO ORD'!N174</f>
        <v>1235141</v>
      </c>
      <c r="D174" s="18">
        <f>+'SEGUNDO AJ TRIMESTRAL FOFIR 21'!C174</f>
        <v>66468</v>
      </c>
      <c r="E174" s="18">
        <f>+'ISR ART 126'!C174</f>
        <v>1938</v>
      </c>
      <c r="F174" s="18">
        <f t="shared" si="2"/>
        <v>1303547</v>
      </c>
    </row>
    <row r="175" spans="1:6" x14ac:dyDescent="0.25">
      <c r="A175" s="9">
        <v>172</v>
      </c>
      <c r="B175" s="10" t="s">
        <v>186</v>
      </c>
      <c r="C175" s="18">
        <f>+'JULIO ORD'!N175</f>
        <v>75944</v>
      </c>
      <c r="D175" s="18">
        <f>+'SEGUNDO AJ TRIMESTRAL FOFIR 21'!C175</f>
        <v>1984</v>
      </c>
      <c r="E175" s="18">
        <f>+'ISR ART 126'!C175</f>
        <v>58</v>
      </c>
      <c r="F175" s="18">
        <f t="shared" si="2"/>
        <v>77986</v>
      </c>
    </row>
    <row r="176" spans="1:6" x14ac:dyDescent="0.25">
      <c r="A176" s="9">
        <v>173</v>
      </c>
      <c r="B176" s="10" t="s">
        <v>187</v>
      </c>
      <c r="C176" s="18">
        <f>+'JULIO ORD'!N176</f>
        <v>187614</v>
      </c>
      <c r="D176" s="18">
        <f>+'SEGUNDO AJ TRIMESTRAL FOFIR 21'!C176</f>
        <v>4184</v>
      </c>
      <c r="E176" s="18">
        <f>+'ISR ART 126'!C176</f>
        <v>122</v>
      </c>
      <c r="F176" s="18">
        <f t="shared" si="2"/>
        <v>191920</v>
      </c>
    </row>
    <row r="177" spans="1:6" x14ac:dyDescent="0.25">
      <c r="A177" s="9">
        <v>174</v>
      </c>
      <c r="B177" s="10" t="s">
        <v>188</v>
      </c>
      <c r="C177" s="18">
        <f>+'JULIO ORD'!N177</f>
        <v>355513</v>
      </c>
      <c r="D177" s="18">
        <f>+'SEGUNDO AJ TRIMESTRAL FOFIR 21'!C177</f>
        <v>15870</v>
      </c>
      <c r="E177" s="18">
        <f>+'ISR ART 126'!C177</f>
        <v>463</v>
      </c>
      <c r="F177" s="18">
        <f t="shared" si="2"/>
        <v>371846</v>
      </c>
    </row>
    <row r="178" spans="1:6" x14ac:dyDescent="0.25">
      <c r="A178" s="9">
        <v>175</v>
      </c>
      <c r="B178" s="10" t="s">
        <v>189</v>
      </c>
      <c r="C178" s="18">
        <f>+'JULIO ORD'!N178</f>
        <v>198586</v>
      </c>
      <c r="D178" s="18">
        <f>+'SEGUNDO AJ TRIMESTRAL FOFIR 21'!C178</f>
        <v>3798</v>
      </c>
      <c r="E178" s="18">
        <f>+'ISR ART 126'!C178</f>
        <v>111</v>
      </c>
      <c r="F178" s="18">
        <f t="shared" si="2"/>
        <v>202495</v>
      </c>
    </row>
    <row r="179" spans="1:6" x14ac:dyDescent="0.25">
      <c r="A179" s="9">
        <v>176</v>
      </c>
      <c r="B179" s="10" t="s">
        <v>190</v>
      </c>
      <c r="C179" s="18">
        <f>+'JULIO ORD'!N179</f>
        <v>363467</v>
      </c>
      <c r="D179" s="18">
        <f>+'SEGUNDO AJ TRIMESTRAL FOFIR 21'!C179</f>
        <v>10588</v>
      </c>
      <c r="E179" s="18">
        <f>+'ISR ART 126'!C179</f>
        <v>309</v>
      </c>
      <c r="F179" s="18">
        <f t="shared" si="2"/>
        <v>374364</v>
      </c>
    </row>
    <row r="180" spans="1:6" x14ac:dyDescent="0.25">
      <c r="A180" s="9">
        <v>177</v>
      </c>
      <c r="B180" s="10" t="s">
        <v>191</v>
      </c>
      <c r="C180" s="18">
        <f>+'JULIO ORD'!N180</f>
        <v>685733</v>
      </c>
      <c r="D180" s="18">
        <f>+'SEGUNDO AJ TRIMESTRAL FOFIR 21'!C180</f>
        <v>35586</v>
      </c>
      <c r="E180" s="18">
        <f>+'ISR ART 126'!C180</f>
        <v>1037</v>
      </c>
      <c r="F180" s="18">
        <f t="shared" si="2"/>
        <v>722356</v>
      </c>
    </row>
    <row r="181" spans="1:6" x14ac:dyDescent="0.25">
      <c r="A181" s="9">
        <v>178</v>
      </c>
      <c r="B181" s="10" t="s">
        <v>192</v>
      </c>
      <c r="C181" s="18">
        <f>+'JULIO ORD'!N181</f>
        <v>376188</v>
      </c>
      <c r="D181" s="18">
        <f>+'SEGUNDO AJ TRIMESTRAL FOFIR 21'!C181</f>
        <v>18703</v>
      </c>
      <c r="E181" s="18">
        <f>+'ISR ART 126'!C181</f>
        <v>545</v>
      </c>
      <c r="F181" s="18">
        <f t="shared" si="2"/>
        <v>395436</v>
      </c>
    </row>
    <row r="182" spans="1:6" x14ac:dyDescent="0.25">
      <c r="A182" s="9">
        <v>179</v>
      </c>
      <c r="B182" s="10" t="s">
        <v>193</v>
      </c>
      <c r="C182" s="18">
        <f>+'JULIO ORD'!N182</f>
        <v>223677</v>
      </c>
      <c r="D182" s="18">
        <f>+'SEGUNDO AJ TRIMESTRAL FOFIR 21'!C182</f>
        <v>6239</v>
      </c>
      <c r="E182" s="18">
        <f>+'ISR ART 126'!C182</f>
        <v>182</v>
      </c>
      <c r="F182" s="18">
        <f t="shared" si="2"/>
        <v>230098</v>
      </c>
    </row>
    <row r="183" spans="1:6" x14ac:dyDescent="0.25">
      <c r="A183" s="9">
        <v>180</v>
      </c>
      <c r="B183" s="10" t="s">
        <v>194</v>
      </c>
      <c r="C183" s="18">
        <f>+'JULIO ORD'!N183</f>
        <v>227034</v>
      </c>
      <c r="D183" s="18">
        <f>+'SEGUNDO AJ TRIMESTRAL FOFIR 21'!C183</f>
        <v>6493</v>
      </c>
      <c r="E183" s="18">
        <f>+'ISR ART 126'!C183</f>
        <v>189</v>
      </c>
      <c r="F183" s="18">
        <f t="shared" si="2"/>
        <v>233716</v>
      </c>
    </row>
    <row r="184" spans="1:6" x14ac:dyDescent="0.25">
      <c r="A184" s="9">
        <v>181</v>
      </c>
      <c r="B184" s="10" t="s">
        <v>195</v>
      </c>
      <c r="C184" s="18">
        <f>+'JULIO ORD'!N184</f>
        <v>133247</v>
      </c>
      <c r="D184" s="18">
        <f>+'SEGUNDO AJ TRIMESTRAL FOFIR 21'!C184</f>
        <v>2093</v>
      </c>
      <c r="E184" s="18">
        <f>+'ISR ART 126'!C184</f>
        <v>61</v>
      </c>
      <c r="F184" s="18">
        <f t="shared" si="2"/>
        <v>135401</v>
      </c>
    </row>
    <row r="185" spans="1:6" x14ac:dyDescent="0.25">
      <c r="A185" s="9">
        <v>182</v>
      </c>
      <c r="B185" s="10" t="s">
        <v>196</v>
      </c>
      <c r="C185" s="18">
        <f>+'JULIO ORD'!N185</f>
        <v>232079</v>
      </c>
      <c r="D185" s="18">
        <f>+'SEGUNDO AJ TRIMESTRAL FOFIR 21'!C185</f>
        <v>5747</v>
      </c>
      <c r="E185" s="18">
        <f>+'ISR ART 126'!C185</f>
        <v>168</v>
      </c>
      <c r="F185" s="18">
        <f t="shared" si="2"/>
        <v>237994</v>
      </c>
    </row>
    <row r="186" spans="1:6" x14ac:dyDescent="0.25">
      <c r="A186" s="9">
        <v>183</v>
      </c>
      <c r="B186" s="10" t="s">
        <v>197</v>
      </c>
      <c r="C186" s="18">
        <f>+'JULIO ORD'!N186</f>
        <v>211623</v>
      </c>
      <c r="D186" s="18">
        <f>+'SEGUNDO AJ TRIMESTRAL FOFIR 21'!C186</f>
        <v>4241</v>
      </c>
      <c r="E186" s="18">
        <f>+'ISR ART 126'!C186</f>
        <v>124</v>
      </c>
      <c r="F186" s="18">
        <f t="shared" si="2"/>
        <v>215988</v>
      </c>
    </row>
    <row r="187" spans="1:6" x14ac:dyDescent="0.25">
      <c r="A187" s="9">
        <v>184</v>
      </c>
      <c r="B187" s="10" t="s">
        <v>198</v>
      </c>
      <c r="C187" s="18">
        <f>+'JULIO ORD'!N187</f>
        <v>24539522</v>
      </c>
      <c r="D187" s="18">
        <f>+'SEGUNDO AJ TRIMESTRAL FOFIR 21'!C187</f>
        <v>1124405</v>
      </c>
      <c r="E187" s="18">
        <f>+'ISR ART 126'!C187</f>
        <v>32781</v>
      </c>
      <c r="F187" s="18">
        <f t="shared" si="2"/>
        <v>25696708</v>
      </c>
    </row>
    <row r="188" spans="1:6" x14ac:dyDescent="0.25">
      <c r="A188" s="9">
        <v>185</v>
      </c>
      <c r="B188" s="10" t="s">
        <v>199</v>
      </c>
      <c r="C188" s="18">
        <f>+'JULIO ORD'!N188</f>
        <v>633356</v>
      </c>
      <c r="D188" s="18">
        <f>+'SEGUNDO AJ TRIMESTRAL FOFIR 21'!C188</f>
        <v>26892</v>
      </c>
      <c r="E188" s="18">
        <f>+'ISR ART 126'!C188</f>
        <v>784</v>
      </c>
      <c r="F188" s="18">
        <f t="shared" si="2"/>
        <v>661032</v>
      </c>
    </row>
    <row r="189" spans="1:6" x14ac:dyDescent="0.25">
      <c r="A189" s="9">
        <v>186</v>
      </c>
      <c r="B189" s="10" t="s">
        <v>200</v>
      </c>
      <c r="C189" s="18">
        <f>+'JULIO ORD'!N189</f>
        <v>156351</v>
      </c>
      <c r="D189" s="18">
        <f>+'SEGUNDO AJ TRIMESTRAL FOFIR 21'!C189</f>
        <v>1554</v>
      </c>
      <c r="E189" s="18">
        <f>+'ISR ART 126'!C189</f>
        <v>45</v>
      </c>
      <c r="F189" s="18">
        <f t="shared" si="2"/>
        <v>157950</v>
      </c>
    </row>
    <row r="190" spans="1:6" x14ac:dyDescent="0.25">
      <c r="A190" s="9">
        <v>187</v>
      </c>
      <c r="B190" s="10" t="s">
        <v>201</v>
      </c>
      <c r="C190" s="18">
        <f>+'JULIO ORD'!N190</f>
        <v>221441</v>
      </c>
      <c r="D190" s="18">
        <f>+'SEGUNDO AJ TRIMESTRAL FOFIR 21'!C190</f>
        <v>4632</v>
      </c>
      <c r="E190" s="18">
        <f>+'ISR ART 126'!C190</f>
        <v>135</v>
      </c>
      <c r="F190" s="18">
        <f t="shared" si="2"/>
        <v>226208</v>
      </c>
    </row>
    <row r="191" spans="1:6" x14ac:dyDescent="0.25">
      <c r="A191" s="9">
        <v>188</v>
      </c>
      <c r="B191" s="10" t="s">
        <v>202</v>
      </c>
      <c r="C191" s="18">
        <f>+'JULIO ORD'!N191</f>
        <v>534458</v>
      </c>
      <c r="D191" s="18">
        <f>+'SEGUNDO AJ TRIMESTRAL FOFIR 21'!C191</f>
        <v>27042</v>
      </c>
      <c r="E191" s="18">
        <f>+'ISR ART 126'!C191</f>
        <v>788</v>
      </c>
      <c r="F191" s="18">
        <f t="shared" si="2"/>
        <v>562288</v>
      </c>
    </row>
    <row r="192" spans="1:6" x14ac:dyDescent="0.25">
      <c r="A192" s="9">
        <v>189</v>
      </c>
      <c r="B192" s="10" t="s">
        <v>203</v>
      </c>
      <c r="C192" s="18">
        <f>+'JULIO ORD'!N192</f>
        <v>296979</v>
      </c>
      <c r="D192" s="18">
        <f>+'SEGUNDO AJ TRIMESTRAL FOFIR 21'!C192</f>
        <v>14535</v>
      </c>
      <c r="E192" s="18">
        <f>+'ISR ART 126'!C192</f>
        <v>424</v>
      </c>
      <c r="F192" s="18">
        <f t="shared" si="2"/>
        <v>311938</v>
      </c>
    </row>
    <row r="193" spans="1:6" x14ac:dyDescent="0.25">
      <c r="A193" s="9">
        <v>190</v>
      </c>
      <c r="B193" s="10" t="s">
        <v>204</v>
      </c>
      <c r="C193" s="18">
        <f>+'JULIO ORD'!N193</f>
        <v>1784747</v>
      </c>
      <c r="D193" s="18">
        <f>+'SEGUNDO AJ TRIMESTRAL FOFIR 21'!C193</f>
        <v>71984</v>
      </c>
      <c r="E193" s="18">
        <f>+'ISR ART 126'!C193</f>
        <v>2099</v>
      </c>
      <c r="F193" s="18">
        <f t="shared" si="2"/>
        <v>1858830</v>
      </c>
    </row>
    <row r="194" spans="1:6" x14ac:dyDescent="0.25">
      <c r="A194" s="9">
        <v>191</v>
      </c>
      <c r="B194" s="10" t="s">
        <v>205</v>
      </c>
      <c r="C194" s="18">
        <f>+'JULIO ORD'!N194</f>
        <v>75882</v>
      </c>
      <c r="D194" s="18">
        <f>+'SEGUNDO AJ TRIMESTRAL FOFIR 21'!C194</f>
        <v>825</v>
      </c>
      <c r="E194" s="18">
        <f>+'ISR ART 126'!C194</f>
        <v>24</v>
      </c>
      <c r="F194" s="18">
        <f t="shared" si="2"/>
        <v>76731</v>
      </c>
    </row>
    <row r="195" spans="1:6" x14ac:dyDescent="0.25">
      <c r="A195" s="9">
        <v>192</v>
      </c>
      <c r="B195" s="10" t="s">
        <v>206</v>
      </c>
      <c r="C195" s="18">
        <f>+'JULIO ORD'!N195</f>
        <v>191856</v>
      </c>
      <c r="D195" s="18">
        <f>+'SEGUNDO AJ TRIMESTRAL FOFIR 21'!C195</f>
        <v>5586</v>
      </c>
      <c r="E195" s="18">
        <f>+'ISR ART 126'!C195</f>
        <v>163</v>
      </c>
      <c r="F195" s="18">
        <f t="shared" si="2"/>
        <v>197605</v>
      </c>
    </row>
    <row r="196" spans="1:6" x14ac:dyDescent="0.25">
      <c r="A196" s="9">
        <v>193</v>
      </c>
      <c r="B196" s="10" t="s">
        <v>207</v>
      </c>
      <c r="C196" s="18">
        <f>+'JULIO ORD'!N196</f>
        <v>233501</v>
      </c>
      <c r="D196" s="18">
        <f>+'SEGUNDO AJ TRIMESTRAL FOFIR 21'!C196</f>
        <v>13820</v>
      </c>
      <c r="E196" s="18">
        <f>+'ISR ART 126'!C196</f>
        <v>403</v>
      </c>
      <c r="F196" s="18">
        <f t="shared" si="2"/>
        <v>247724</v>
      </c>
    </row>
    <row r="197" spans="1:6" x14ac:dyDescent="0.25">
      <c r="A197" s="9">
        <v>194</v>
      </c>
      <c r="B197" s="10" t="s">
        <v>208</v>
      </c>
      <c r="C197" s="18">
        <f>+'JULIO ORD'!N197</f>
        <v>255151</v>
      </c>
      <c r="D197" s="18">
        <f>+'SEGUNDO AJ TRIMESTRAL FOFIR 21'!C197</f>
        <v>7547</v>
      </c>
      <c r="E197" s="18">
        <f>+'ISR ART 126'!C197</f>
        <v>220</v>
      </c>
      <c r="F197" s="18">
        <f t="shared" ref="F197:F260" si="3">SUM(C197:E197)</f>
        <v>262918</v>
      </c>
    </row>
    <row r="198" spans="1:6" x14ac:dyDescent="0.25">
      <c r="A198" s="9">
        <v>195</v>
      </c>
      <c r="B198" s="10" t="s">
        <v>209</v>
      </c>
      <c r="C198" s="18">
        <f>+'JULIO ORD'!N198</f>
        <v>233366</v>
      </c>
      <c r="D198" s="18">
        <f>+'SEGUNDO AJ TRIMESTRAL FOFIR 21'!C198</f>
        <v>3826</v>
      </c>
      <c r="E198" s="18">
        <f>+'ISR ART 126'!C198</f>
        <v>112</v>
      </c>
      <c r="F198" s="18">
        <f t="shared" si="3"/>
        <v>237304</v>
      </c>
    </row>
    <row r="199" spans="1:6" x14ac:dyDescent="0.25">
      <c r="A199" s="9">
        <v>196</v>
      </c>
      <c r="B199" s="10" t="s">
        <v>210</v>
      </c>
      <c r="C199" s="18">
        <f>+'JULIO ORD'!N199</f>
        <v>123210</v>
      </c>
      <c r="D199" s="18">
        <f>+'SEGUNDO AJ TRIMESTRAL FOFIR 21'!C199</f>
        <v>1492</v>
      </c>
      <c r="E199" s="18">
        <f>+'ISR ART 126'!C199</f>
        <v>43</v>
      </c>
      <c r="F199" s="18">
        <f t="shared" si="3"/>
        <v>124745</v>
      </c>
    </row>
    <row r="200" spans="1:6" x14ac:dyDescent="0.25">
      <c r="A200" s="9">
        <v>197</v>
      </c>
      <c r="B200" s="10" t="s">
        <v>211</v>
      </c>
      <c r="C200" s="18">
        <f>+'JULIO ORD'!N200</f>
        <v>465706</v>
      </c>
      <c r="D200" s="18">
        <f>+'SEGUNDO AJ TRIMESTRAL FOFIR 21'!C200</f>
        <v>16080</v>
      </c>
      <c r="E200" s="18">
        <f>+'ISR ART 126'!C200</f>
        <v>469</v>
      </c>
      <c r="F200" s="18">
        <f t="shared" si="3"/>
        <v>482255</v>
      </c>
    </row>
    <row r="201" spans="1:6" x14ac:dyDescent="0.25">
      <c r="A201" s="9">
        <v>198</v>
      </c>
      <c r="B201" s="10" t="s">
        <v>212</v>
      </c>
      <c r="C201" s="18">
        <f>+'JULIO ORD'!N201</f>
        <v>2274645</v>
      </c>
      <c r="D201" s="18">
        <f>+'SEGUNDO AJ TRIMESTRAL FOFIR 21'!C201</f>
        <v>98216</v>
      </c>
      <c r="E201" s="18">
        <f>+'ISR ART 126'!C201</f>
        <v>2863</v>
      </c>
      <c r="F201" s="18">
        <f t="shared" si="3"/>
        <v>2375724</v>
      </c>
    </row>
    <row r="202" spans="1:6" x14ac:dyDescent="0.25">
      <c r="A202" s="9">
        <v>199</v>
      </c>
      <c r="B202" s="10" t="s">
        <v>213</v>
      </c>
      <c r="C202" s="18">
        <f>+'JULIO ORD'!N202</f>
        <v>139335</v>
      </c>
      <c r="D202" s="18">
        <f>+'SEGUNDO AJ TRIMESTRAL FOFIR 21'!C202</f>
        <v>1344</v>
      </c>
      <c r="E202" s="18">
        <f>+'ISR ART 126'!C202</f>
        <v>39</v>
      </c>
      <c r="F202" s="18">
        <f t="shared" si="3"/>
        <v>140718</v>
      </c>
    </row>
    <row r="203" spans="1:6" x14ac:dyDescent="0.25">
      <c r="A203" s="9">
        <v>200</v>
      </c>
      <c r="B203" s="10" t="s">
        <v>214</v>
      </c>
      <c r="C203" s="18">
        <f>+'JULIO ORD'!N203</f>
        <v>300068</v>
      </c>
      <c r="D203" s="18">
        <f>+'SEGUNDO AJ TRIMESTRAL FOFIR 21'!C203</f>
        <v>9757</v>
      </c>
      <c r="E203" s="18">
        <f>+'ISR ART 126'!C203</f>
        <v>284</v>
      </c>
      <c r="F203" s="18">
        <f t="shared" si="3"/>
        <v>310109</v>
      </c>
    </row>
    <row r="204" spans="1:6" x14ac:dyDescent="0.25">
      <c r="A204" s="9">
        <v>201</v>
      </c>
      <c r="B204" s="10" t="s">
        <v>215</v>
      </c>
      <c r="C204" s="18">
        <f>+'JULIO ORD'!N204</f>
        <v>183465</v>
      </c>
      <c r="D204" s="18">
        <f>+'SEGUNDO AJ TRIMESTRAL FOFIR 21'!C204</f>
        <v>4821</v>
      </c>
      <c r="E204" s="18">
        <f>+'ISR ART 126'!C204</f>
        <v>141</v>
      </c>
      <c r="F204" s="18">
        <f t="shared" si="3"/>
        <v>188427</v>
      </c>
    </row>
    <row r="205" spans="1:6" x14ac:dyDescent="0.25">
      <c r="A205" s="9">
        <v>202</v>
      </c>
      <c r="B205" s="10" t="s">
        <v>216</v>
      </c>
      <c r="C205" s="18">
        <f>+'JULIO ORD'!N205</f>
        <v>368005</v>
      </c>
      <c r="D205" s="18">
        <f>+'SEGUNDO AJ TRIMESTRAL FOFIR 21'!C205</f>
        <v>12998</v>
      </c>
      <c r="E205" s="18">
        <f>+'ISR ART 126'!C205</f>
        <v>379</v>
      </c>
      <c r="F205" s="18">
        <f t="shared" si="3"/>
        <v>381382</v>
      </c>
    </row>
    <row r="206" spans="1:6" x14ac:dyDescent="0.25">
      <c r="A206" s="9">
        <v>203</v>
      </c>
      <c r="B206" s="10" t="s">
        <v>217</v>
      </c>
      <c r="C206" s="18">
        <f>+'JULIO ORD'!N206</f>
        <v>295705</v>
      </c>
      <c r="D206" s="18">
        <f>+'SEGUNDO AJ TRIMESTRAL FOFIR 21'!C206</f>
        <v>9264</v>
      </c>
      <c r="E206" s="18">
        <f>+'ISR ART 126'!C206</f>
        <v>270</v>
      </c>
      <c r="F206" s="18">
        <f t="shared" si="3"/>
        <v>305239</v>
      </c>
    </row>
    <row r="207" spans="1:6" x14ac:dyDescent="0.25">
      <c r="A207" s="9">
        <v>204</v>
      </c>
      <c r="B207" s="10" t="s">
        <v>218</v>
      </c>
      <c r="C207" s="18">
        <f>+'JULIO ORD'!N207</f>
        <v>135113</v>
      </c>
      <c r="D207" s="18">
        <f>+'SEGUNDO AJ TRIMESTRAL FOFIR 21'!C207</f>
        <v>6323</v>
      </c>
      <c r="E207" s="18">
        <f>+'ISR ART 126'!C207</f>
        <v>184</v>
      </c>
      <c r="F207" s="18">
        <f t="shared" si="3"/>
        <v>141620</v>
      </c>
    </row>
    <row r="208" spans="1:6" x14ac:dyDescent="0.25">
      <c r="A208" s="9">
        <v>205</v>
      </c>
      <c r="B208" s="10" t="s">
        <v>219</v>
      </c>
      <c r="C208" s="18">
        <f>+'JULIO ORD'!N208</f>
        <v>1269718</v>
      </c>
      <c r="D208" s="18">
        <f>+'SEGUNDO AJ TRIMESTRAL FOFIR 21'!C208</f>
        <v>46561</v>
      </c>
      <c r="E208" s="18">
        <f>+'ISR ART 126'!C208</f>
        <v>1357</v>
      </c>
      <c r="F208" s="18">
        <f t="shared" si="3"/>
        <v>1317636</v>
      </c>
    </row>
    <row r="209" spans="1:6" x14ac:dyDescent="0.25">
      <c r="A209" s="9">
        <v>206</v>
      </c>
      <c r="B209" s="10" t="s">
        <v>220</v>
      </c>
      <c r="C209" s="18">
        <f>+'JULIO ORD'!N209</f>
        <v>210744</v>
      </c>
      <c r="D209" s="18">
        <f>+'SEGUNDO AJ TRIMESTRAL FOFIR 21'!C209</f>
        <v>6644</v>
      </c>
      <c r="E209" s="18">
        <f>+'ISR ART 126'!C209</f>
        <v>194</v>
      </c>
      <c r="F209" s="18">
        <f t="shared" si="3"/>
        <v>217582</v>
      </c>
    </row>
    <row r="210" spans="1:6" x14ac:dyDescent="0.25">
      <c r="A210" s="9">
        <v>207</v>
      </c>
      <c r="B210" s="10" t="s">
        <v>221</v>
      </c>
      <c r="C210" s="18">
        <f>+'JULIO ORD'!N210</f>
        <v>1178066</v>
      </c>
      <c r="D210" s="18">
        <f>+'SEGUNDO AJ TRIMESTRAL FOFIR 21'!C210</f>
        <v>57359</v>
      </c>
      <c r="E210" s="18">
        <f>+'ISR ART 126'!C210</f>
        <v>1672</v>
      </c>
      <c r="F210" s="18">
        <f t="shared" si="3"/>
        <v>1237097</v>
      </c>
    </row>
    <row r="211" spans="1:6" x14ac:dyDescent="0.25">
      <c r="A211" s="9">
        <v>208</v>
      </c>
      <c r="B211" s="10" t="s">
        <v>222</v>
      </c>
      <c r="C211" s="18">
        <f>+'JULIO ORD'!N211</f>
        <v>548532</v>
      </c>
      <c r="D211" s="18">
        <f>+'SEGUNDO AJ TRIMESTRAL FOFIR 21'!C211</f>
        <v>18757</v>
      </c>
      <c r="E211" s="18">
        <f>+'ISR ART 126'!C211</f>
        <v>547</v>
      </c>
      <c r="F211" s="18">
        <f t="shared" si="3"/>
        <v>567836</v>
      </c>
    </row>
    <row r="212" spans="1:6" x14ac:dyDescent="0.25">
      <c r="A212" s="9">
        <v>209</v>
      </c>
      <c r="B212" s="10" t="s">
        <v>223</v>
      </c>
      <c r="C212" s="18">
        <f>+'JULIO ORD'!N212</f>
        <v>192228</v>
      </c>
      <c r="D212" s="18">
        <f>+'SEGUNDO AJ TRIMESTRAL FOFIR 21'!C212</f>
        <v>3176</v>
      </c>
      <c r="E212" s="18">
        <f>+'ISR ART 126'!C212</f>
        <v>93</v>
      </c>
      <c r="F212" s="18">
        <f t="shared" si="3"/>
        <v>195497</v>
      </c>
    </row>
    <row r="213" spans="1:6" x14ac:dyDescent="0.25">
      <c r="A213" s="9">
        <v>210</v>
      </c>
      <c r="B213" s="10" t="s">
        <v>224</v>
      </c>
      <c r="C213" s="18">
        <f>+'JULIO ORD'!N213</f>
        <v>464900</v>
      </c>
      <c r="D213" s="18">
        <f>+'SEGUNDO AJ TRIMESTRAL FOFIR 21'!C213</f>
        <v>25958</v>
      </c>
      <c r="E213" s="18">
        <f>+'ISR ART 126'!C213</f>
        <v>757</v>
      </c>
      <c r="F213" s="18">
        <f t="shared" si="3"/>
        <v>491615</v>
      </c>
    </row>
    <row r="214" spans="1:6" x14ac:dyDescent="0.25">
      <c r="A214" s="9">
        <v>211</v>
      </c>
      <c r="B214" s="10" t="s">
        <v>225</v>
      </c>
      <c r="C214" s="18">
        <f>+'JULIO ORD'!N214</f>
        <v>282058</v>
      </c>
      <c r="D214" s="18">
        <f>+'SEGUNDO AJ TRIMESTRAL FOFIR 21'!C214</f>
        <v>8817</v>
      </c>
      <c r="E214" s="18">
        <f>+'ISR ART 126'!C214</f>
        <v>257</v>
      </c>
      <c r="F214" s="18">
        <f t="shared" si="3"/>
        <v>291132</v>
      </c>
    </row>
    <row r="215" spans="1:6" x14ac:dyDescent="0.25">
      <c r="A215" s="9">
        <v>212</v>
      </c>
      <c r="B215" s="10" t="s">
        <v>226</v>
      </c>
      <c r="C215" s="18">
        <f>+'JULIO ORD'!N215</f>
        <v>268797</v>
      </c>
      <c r="D215" s="18">
        <f>+'SEGUNDO AJ TRIMESTRAL FOFIR 21'!C215</f>
        <v>7985</v>
      </c>
      <c r="E215" s="18">
        <f>+'ISR ART 126'!C215</f>
        <v>233</v>
      </c>
      <c r="F215" s="18">
        <f t="shared" si="3"/>
        <v>277015</v>
      </c>
    </row>
    <row r="216" spans="1:6" x14ac:dyDescent="0.25">
      <c r="A216" s="9">
        <v>213</v>
      </c>
      <c r="B216" s="10" t="s">
        <v>227</v>
      </c>
      <c r="C216" s="18">
        <f>+'JULIO ORD'!N216</f>
        <v>378922</v>
      </c>
      <c r="D216" s="18">
        <f>+'SEGUNDO AJ TRIMESTRAL FOFIR 21'!C216</f>
        <v>10817</v>
      </c>
      <c r="E216" s="18">
        <f>+'ISR ART 126'!C216</f>
        <v>315</v>
      </c>
      <c r="F216" s="18">
        <f t="shared" si="3"/>
        <v>390054</v>
      </c>
    </row>
    <row r="217" spans="1:6" x14ac:dyDescent="0.25">
      <c r="A217" s="9">
        <v>214</v>
      </c>
      <c r="B217" s="10" t="s">
        <v>228</v>
      </c>
      <c r="C217" s="18">
        <f>+'JULIO ORD'!N217</f>
        <v>230035</v>
      </c>
      <c r="D217" s="18">
        <f>+'SEGUNDO AJ TRIMESTRAL FOFIR 21'!C217</f>
        <v>6158</v>
      </c>
      <c r="E217" s="18">
        <f>+'ISR ART 126'!C217</f>
        <v>180</v>
      </c>
      <c r="F217" s="18">
        <f t="shared" si="3"/>
        <v>236373</v>
      </c>
    </row>
    <row r="218" spans="1:6" x14ac:dyDescent="0.25">
      <c r="A218" s="9">
        <v>215</v>
      </c>
      <c r="B218" s="10" t="s">
        <v>229</v>
      </c>
      <c r="C218" s="18">
        <f>+'JULIO ORD'!N218</f>
        <v>140432</v>
      </c>
      <c r="D218" s="18">
        <f>+'SEGUNDO AJ TRIMESTRAL FOFIR 21'!C218</f>
        <v>3392</v>
      </c>
      <c r="E218" s="18">
        <f>+'ISR ART 126'!C218</f>
        <v>99</v>
      </c>
      <c r="F218" s="18">
        <f t="shared" si="3"/>
        <v>143923</v>
      </c>
    </row>
    <row r="219" spans="1:6" x14ac:dyDescent="0.25">
      <c r="A219" s="9">
        <v>216</v>
      </c>
      <c r="B219" s="10" t="s">
        <v>230</v>
      </c>
      <c r="C219" s="18">
        <f>+'JULIO ORD'!N219</f>
        <v>206630</v>
      </c>
      <c r="D219" s="18">
        <f>+'SEGUNDO AJ TRIMESTRAL FOFIR 21'!C219</f>
        <v>3654</v>
      </c>
      <c r="E219" s="18">
        <f>+'ISR ART 126'!C219</f>
        <v>107</v>
      </c>
      <c r="F219" s="18">
        <f t="shared" si="3"/>
        <v>210391</v>
      </c>
    </row>
    <row r="220" spans="1:6" x14ac:dyDescent="0.25">
      <c r="A220" s="11">
        <v>217</v>
      </c>
      <c r="B220" s="10" t="s">
        <v>231</v>
      </c>
      <c r="C220" s="18">
        <f>+'JULIO ORD'!N220</f>
        <v>312488</v>
      </c>
      <c r="D220" s="18">
        <f>+'SEGUNDO AJ TRIMESTRAL FOFIR 21'!C220</f>
        <v>9618</v>
      </c>
      <c r="E220" s="18">
        <f>+'ISR ART 126'!C220</f>
        <v>280</v>
      </c>
      <c r="F220" s="18">
        <f t="shared" si="3"/>
        <v>322386</v>
      </c>
    </row>
    <row r="221" spans="1:6" x14ac:dyDescent="0.25">
      <c r="A221" s="9">
        <v>218</v>
      </c>
      <c r="B221" s="10" t="s">
        <v>232</v>
      </c>
      <c r="C221" s="18">
        <f>+'JULIO ORD'!N221</f>
        <v>151195</v>
      </c>
      <c r="D221" s="18">
        <f>+'SEGUNDO AJ TRIMESTRAL FOFIR 21'!C221</f>
        <v>1455</v>
      </c>
      <c r="E221" s="18">
        <f>+'ISR ART 126'!C221</f>
        <v>42</v>
      </c>
      <c r="F221" s="18">
        <f t="shared" si="3"/>
        <v>152692</v>
      </c>
    </row>
    <row r="222" spans="1:6" x14ac:dyDescent="0.25">
      <c r="A222" s="9">
        <v>219</v>
      </c>
      <c r="B222" s="10" t="s">
        <v>233</v>
      </c>
      <c r="C222" s="18">
        <f>+'JULIO ORD'!N222</f>
        <v>361435</v>
      </c>
      <c r="D222" s="18">
        <f>+'SEGUNDO AJ TRIMESTRAL FOFIR 21'!C222</f>
        <v>7720</v>
      </c>
      <c r="E222" s="18">
        <f>+'ISR ART 126'!C222</f>
        <v>225</v>
      </c>
      <c r="F222" s="18">
        <f t="shared" si="3"/>
        <v>369380</v>
      </c>
    </row>
    <row r="223" spans="1:6" x14ac:dyDescent="0.25">
      <c r="A223" s="9">
        <v>220</v>
      </c>
      <c r="B223" s="10" t="s">
        <v>234</v>
      </c>
      <c r="C223" s="18">
        <f>+'JULIO ORD'!N223</f>
        <v>321323</v>
      </c>
      <c r="D223" s="18">
        <f>+'SEGUNDO AJ TRIMESTRAL FOFIR 21'!C223</f>
        <v>10488</v>
      </c>
      <c r="E223" s="18">
        <f>+'ISR ART 126'!C223</f>
        <v>306</v>
      </c>
      <c r="F223" s="18">
        <f t="shared" si="3"/>
        <v>332117</v>
      </c>
    </row>
    <row r="224" spans="1:6" x14ac:dyDescent="0.25">
      <c r="A224" s="9">
        <v>221</v>
      </c>
      <c r="B224" s="10" t="s">
        <v>235</v>
      </c>
      <c r="C224" s="18">
        <f>+'JULIO ORD'!N224</f>
        <v>195123</v>
      </c>
      <c r="D224" s="18">
        <f>+'SEGUNDO AJ TRIMESTRAL FOFIR 21'!C224</f>
        <v>4182</v>
      </c>
      <c r="E224" s="18">
        <f>+'ISR ART 126'!C224</f>
        <v>122</v>
      </c>
      <c r="F224" s="18">
        <f t="shared" si="3"/>
        <v>199427</v>
      </c>
    </row>
    <row r="225" spans="1:6" x14ac:dyDescent="0.25">
      <c r="A225" s="9">
        <v>222</v>
      </c>
      <c r="B225" s="10" t="s">
        <v>236</v>
      </c>
      <c r="C225" s="18">
        <f>+'JULIO ORD'!N225</f>
        <v>212720</v>
      </c>
      <c r="D225" s="18">
        <f>+'SEGUNDO AJ TRIMESTRAL FOFIR 21'!C225</f>
        <v>4097</v>
      </c>
      <c r="E225" s="18">
        <f>+'ISR ART 126'!C225</f>
        <v>119</v>
      </c>
      <c r="F225" s="18">
        <f t="shared" si="3"/>
        <v>216936</v>
      </c>
    </row>
    <row r="226" spans="1:6" x14ac:dyDescent="0.25">
      <c r="A226" s="9">
        <v>223</v>
      </c>
      <c r="B226" s="10" t="s">
        <v>237</v>
      </c>
      <c r="C226" s="18">
        <f>+'JULIO ORD'!N226</f>
        <v>171273</v>
      </c>
      <c r="D226" s="18">
        <f>+'SEGUNDO AJ TRIMESTRAL FOFIR 21'!C226</f>
        <v>1587</v>
      </c>
      <c r="E226" s="18">
        <f>+'ISR ART 126'!C226</f>
        <v>46</v>
      </c>
      <c r="F226" s="18">
        <f t="shared" si="3"/>
        <v>172906</v>
      </c>
    </row>
    <row r="227" spans="1:6" x14ac:dyDescent="0.25">
      <c r="A227" s="9">
        <v>224</v>
      </c>
      <c r="B227" s="10" t="s">
        <v>238</v>
      </c>
      <c r="C227" s="18">
        <f>+'JULIO ORD'!N227</f>
        <v>111734</v>
      </c>
      <c r="D227" s="18">
        <f>+'SEGUNDO AJ TRIMESTRAL FOFIR 21'!C227</f>
        <v>2373</v>
      </c>
      <c r="E227" s="18">
        <f>+'ISR ART 126'!C227</f>
        <v>69</v>
      </c>
      <c r="F227" s="18">
        <f t="shared" si="3"/>
        <v>114176</v>
      </c>
    </row>
    <row r="228" spans="1:6" x14ac:dyDescent="0.25">
      <c r="A228" s="9">
        <v>225</v>
      </c>
      <c r="B228" s="10" t="s">
        <v>239</v>
      </c>
      <c r="C228" s="18">
        <f>+'JULIO ORD'!N228</f>
        <v>392062</v>
      </c>
      <c r="D228" s="18">
        <f>+'SEGUNDO AJ TRIMESTRAL FOFIR 21'!C228</f>
        <v>15221</v>
      </c>
      <c r="E228" s="18">
        <f>+'ISR ART 126'!C228</f>
        <v>444</v>
      </c>
      <c r="F228" s="18">
        <f t="shared" si="3"/>
        <v>407727</v>
      </c>
    </row>
    <row r="229" spans="1:6" x14ac:dyDescent="0.25">
      <c r="A229" s="9">
        <v>226</v>
      </c>
      <c r="B229" s="10" t="s">
        <v>240</v>
      </c>
      <c r="C229" s="18">
        <f>+'JULIO ORD'!N229</f>
        <v>304276</v>
      </c>
      <c r="D229" s="18">
        <f>+'SEGUNDO AJ TRIMESTRAL FOFIR 21'!C229</f>
        <v>9555</v>
      </c>
      <c r="E229" s="18">
        <f>+'ISR ART 126'!C229</f>
        <v>279</v>
      </c>
      <c r="F229" s="18">
        <f t="shared" si="3"/>
        <v>314110</v>
      </c>
    </row>
    <row r="230" spans="1:6" x14ac:dyDescent="0.25">
      <c r="A230" s="9">
        <v>227</v>
      </c>
      <c r="B230" s="10" t="s">
        <v>241</v>
      </c>
      <c r="C230" s="18">
        <f>+'JULIO ORD'!N230</f>
        <v>1420667</v>
      </c>
      <c r="D230" s="18">
        <f>+'SEGUNDO AJ TRIMESTRAL FOFIR 21'!C230</f>
        <v>92535</v>
      </c>
      <c r="E230" s="18">
        <f>+'ISR ART 126'!C230</f>
        <v>2698</v>
      </c>
      <c r="F230" s="18">
        <f t="shared" si="3"/>
        <v>1515900</v>
      </c>
    </row>
    <row r="231" spans="1:6" x14ac:dyDescent="0.25">
      <c r="A231" s="9">
        <v>228</v>
      </c>
      <c r="B231" s="10" t="s">
        <v>242</v>
      </c>
      <c r="C231" s="18">
        <f>+'JULIO ORD'!N231</f>
        <v>183248</v>
      </c>
      <c r="D231" s="18">
        <f>+'SEGUNDO AJ TRIMESTRAL FOFIR 21'!C231</f>
        <v>2361</v>
      </c>
      <c r="E231" s="18">
        <f>+'ISR ART 126'!C231</f>
        <v>69</v>
      </c>
      <c r="F231" s="18">
        <f t="shared" si="3"/>
        <v>185678</v>
      </c>
    </row>
    <row r="232" spans="1:6" x14ac:dyDescent="0.25">
      <c r="A232" s="9">
        <v>229</v>
      </c>
      <c r="B232" s="10" t="s">
        <v>243</v>
      </c>
      <c r="C232" s="18">
        <f>+'JULIO ORD'!N232</f>
        <v>537442</v>
      </c>
      <c r="D232" s="18">
        <f>+'SEGUNDO AJ TRIMESTRAL FOFIR 21'!C232</f>
        <v>26697</v>
      </c>
      <c r="E232" s="18">
        <f>+'ISR ART 126'!C232</f>
        <v>778</v>
      </c>
      <c r="F232" s="18">
        <f t="shared" si="3"/>
        <v>564917</v>
      </c>
    </row>
    <row r="233" spans="1:6" x14ac:dyDescent="0.25">
      <c r="A233" s="9">
        <v>230</v>
      </c>
      <c r="B233" s="10" t="s">
        <v>244</v>
      </c>
      <c r="C233" s="18">
        <f>+'JULIO ORD'!N233</f>
        <v>160411</v>
      </c>
      <c r="D233" s="18">
        <f>+'SEGUNDO AJ TRIMESTRAL FOFIR 21'!C233</f>
        <v>3678</v>
      </c>
      <c r="E233" s="18">
        <f>+'ISR ART 126'!C233</f>
        <v>107</v>
      </c>
      <c r="F233" s="18">
        <f t="shared" si="3"/>
        <v>164196</v>
      </c>
    </row>
    <row r="234" spans="1:6" x14ac:dyDescent="0.25">
      <c r="A234" s="9">
        <v>231</v>
      </c>
      <c r="B234" s="10" t="s">
        <v>245</v>
      </c>
      <c r="C234" s="18">
        <f>+'JULIO ORD'!N234</f>
        <v>298439</v>
      </c>
      <c r="D234" s="18">
        <f>+'SEGUNDO AJ TRIMESTRAL FOFIR 21'!C234</f>
        <v>15137</v>
      </c>
      <c r="E234" s="18">
        <f>+'ISR ART 126'!C234</f>
        <v>441</v>
      </c>
      <c r="F234" s="18">
        <f t="shared" si="3"/>
        <v>314017</v>
      </c>
    </row>
    <row r="235" spans="1:6" x14ac:dyDescent="0.25">
      <c r="A235" s="9">
        <v>232</v>
      </c>
      <c r="B235" s="10" t="s">
        <v>246</v>
      </c>
      <c r="C235" s="18">
        <f>+'JULIO ORD'!N235</f>
        <v>1749923</v>
      </c>
      <c r="D235" s="18">
        <f>+'SEGUNDO AJ TRIMESTRAL FOFIR 21'!C235</f>
        <v>59832</v>
      </c>
      <c r="E235" s="18">
        <f>+'ISR ART 126'!C235</f>
        <v>1744</v>
      </c>
      <c r="F235" s="18">
        <f t="shared" si="3"/>
        <v>1811499</v>
      </c>
    </row>
    <row r="236" spans="1:6" x14ac:dyDescent="0.25">
      <c r="A236" s="9">
        <v>233</v>
      </c>
      <c r="B236" s="10" t="s">
        <v>247</v>
      </c>
      <c r="C236" s="18">
        <f>+'JULIO ORD'!N236</f>
        <v>324814</v>
      </c>
      <c r="D236" s="18">
        <f>+'SEGUNDO AJ TRIMESTRAL FOFIR 21'!C236</f>
        <v>7947</v>
      </c>
      <c r="E236" s="18">
        <f>+'ISR ART 126'!C236</f>
        <v>232</v>
      </c>
      <c r="F236" s="18">
        <f t="shared" si="3"/>
        <v>332993</v>
      </c>
    </row>
    <row r="237" spans="1:6" x14ac:dyDescent="0.25">
      <c r="A237" s="9">
        <v>234</v>
      </c>
      <c r="B237" s="10" t="s">
        <v>248</v>
      </c>
      <c r="C237" s="18">
        <f>+'JULIO ORD'!N237</f>
        <v>468654</v>
      </c>
      <c r="D237" s="18">
        <f>+'SEGUNDO AJ TRIMESTRAL FOFIR 21'!C237</f>
        <v>18349</v>
      </c>
      <c r="E237" s="18">
        <f>+'ISR ART 126'!C237</f>
        <v>535</v>
      </c>
      <c r="F237" s="18">
        <f t="shared" si="3"/>
        <v>487538</v>
      </c>
    </row>
    <row r="238" spans="1:6" x14ac:dyDescent="0.25">
      <c r="A238" s="9">
        <v>235</v>
      </c>
      <c r="B238" s="10" t="s">
        <v>249</v>
      </c>
      <c r="C238" s="18">
        <f>+'JULIO ORD'!N238</f>
        <v>425896</v>
      </c>
      <c r="D238" s="18">
        <f>+'SEGUNDO AJ TRIMESTRAL FOFIR 21'!C238</f>
        <v>10969</v>
      </c>
      <c r="E238" s="18">
        <f>+'ISR ART 126'!C238</f>
        <v>320</v>
      </c>
      <c r="F238" s="18">
        <f t="shared" si="3"/>
        <v>437185</v>
      </c>
    </row>
    <row r="239" spans="1:6" x14ac:dyDescent="0.25">
      <c r="A239" s="9">
        <v>236</v>
      </c>
      <c r="B239" s="10" t="s">
        <v>250</v>
      </c>
      <c r="C239" s="18">
        <f>+'JULIO ORD'!N239</f>
        <v>251769</v>
      </c>
      <c r="D239" s="18">
        <f>+'SEGUNDO AJ TRIMESTRAL FOFIR 21'!C239</f>
        <v>4002</v>
      </c>
      <c r="E239" s="18">
        <f>+'ISR ART 126'!C239</f>
        <v>117</v>
      </c>
      <c r="F239" s="18">
        <f t="shared" si="3"/>
        <v>255888</v>
      </c>
    </row>
    <row r="240" spans="1:6" x14ac:dyDescent="0.25">
      <c r="A240" s="9">
        <v>237</v>
      </c>
      <c r="B240" s="10" t="s">
        <v>251</v>
      </c>
      <c r="C240" s="18">
        <f>+'JULIO ORD'!N240</f>
        <v>217457</v>
      </c>
      <c r="D240" s="18">
        <f>+'SEGUNDO AJ TRIMESTRAL FOFIR 21'!C240</f>
        <v>6985</v>
      </c>
      <c r="E240" s="18">
        <f>+'ISR ART 126'!C240</f>
        <v>204</v>
      </c>
      <c r="F240" s="18">
        <f t="shared" si="3"/>
        <v>224646</v>
      </c>
    </row>
    <row r="241" spans="1:6" x14ac:dyDescent="0.25">
      <c r="A241" s="9">
        <v>238</v>
      </c>
      <c r="B241" s="10" t="s">
        <v>252</v>
      </c>
      <c r="C241" s="18">
        <f>+'JULIO ORD'!N241</f>
        <v>188329</v>
      </c>
      <c r="D241" s="18">
        <f>+'SEGUNDO AJ TRIMESTRAL FOFIR 21'!C241</f>
        <v>2966</v>
      </c>
      <c r="E241" s="18">
        <f>+'ISR ART 126'!C241</f>
        <v>86</v>
      </c>
      <c r="F241" s="18">
        <f t="shared" si="3"/>
        <v>191381</v>
      </c>
    </row>
    <row r="242" spans="1:6" x14ac:dyDescent="0.25">
      <c r="A242" s="9">
        <v>239</v>
      </c>
      <c r="B242" s="10" t="s">
        <v>253</v>
      </c>
      <c r="C242" s="18">
        <f>+'JULIO ORD'!N242</f>
        <v>149259</v>
      </c>
      <c r="D242" s="18">
        <f>+'SEGUNDO AJ TRIMESTRAL FOFIR 21'!C242</f>
        <v>4753</v>
      </c>
      <c r="E242" s="18">
        <f>+'ISR ART 126'!C242</f>
        <v>139</v>
      </c>
      <c r="F242" s="18">
        <f t="shared" si="3"/>
        <v>154151</v>
      </c>
    </row>
    <row r="243" spans="1:6" x14ac:dyDescent="0.25">
      <c r="A243" s="9">
        <v>240</v>
      </c>
      <c r="B243" s="10" t="s">
        <v>254</v>
      </c>
      <c r="C243" s="18">
        <f>+'JULIO ORD'!N243</f>
        <v>252833</v>
      </c>
      <c r="D243" s="18">
        <f>+'SEGUNDO AJ TRIMESTRAL FOFIR 21'!C243</f>
        <v>7043</v>
      </c>
      <c r="E243" s="18">
        <f>+'ISR ART 126'!C243</f>
        <v>205</v>
      </c>
      <c r="F243" s="18">
        <f t="shared" si="3"/>
        <v>260081</v>
      </c>
    </row>
    <row r="244" spans="1:6" x14ac:dyDescent="0.25">
      <c r="A244" s="9">
        <v>241</v>
      </c>
      <c r="B244" s="10" t="s">
        <v>255</v>
      </c>
      <c r="C244" s="18">
        <f>+'JULIO ORD'!N244</f>
        <v>184039</v>
      </c>
      <c r="D244" s="18">
        <f>+'SEGUNDO AJ TRIMESTRAL FOFIR 21'!C244</f>
        <v>3602</v>
      </c>
      <c r="E244" s="18">
        <f>+'ISR ART 126'!C244</f>
        <v>105</v>
      </c>
      <c r="F244" s="18">
        <f t="shared" si="3"/>
        <v>187746</v>
      </c>
    </row>
    <row r="245" spans="1:6" x14ac:dyDescent="0.25">
      <c r="A245" s="9">
        <v>242</v>
      </c>
      <c r="B245" s="10" t="s">
        <v>256</v>
      </c>
      <c r="C245" s="18">
        <f>+'JULIO ORD'!N245</f>
        <v>713920</v>
      </c>
      <c r="D245" s="18">
        <f>+'SEGUNDO AJ TRIMESTRAL FOFIR 21'!C245</f>
        <v>34774</v>
      </c>
      <c r="E245" s="18">
        <f>+'ISR ART 126'!C245</f>
        <v>1014</v>
      </c>
      <c r="F245" s="18">
        <f t="shared" si="3"/>
        <v>749708</v>
      </c>
    </row>
    <row r="246" spans="1:6" x14ac:dyDescent="0.25">
      <c r="A246" s="9">
        <v>243</v>
      </c>
      <c r="B246" s="10" t="s">
        <v>257</v>
      </c>
      <c r="C246" s="18">
        <f>+'JULIO ORD'!N246</f>
        <v>300338</v>
      </c>
      <c r="D246" s="18">
        <f>+'SEGUNDO AJ TRIMESTRAL FOFIR 21'!C246</f>
        <v>8418</v>
      </c>
      <c r="E246" s="18">
        <f>+'ISR ART 126'!C246</f>
        <v>245</v>
      </c>
      <c r="F246" s="18">
        <f t="shared" si="3"/>
        <v>309001</v>
      </c>
    </row>
    <row r="247" spans="1:6" x14ac:dyDescent="0.25">
      <c r="A247" s="9">
        <v>244</v>
      </c>
      <c r="B247" s="10" t="s">
        <v>258</v>
      </c>
      <c r="C247" s="18">
        <f>+'JULIO ORD'!N247</f>
        <v>260456</v>
      </c>
      <c r="D247" s="18">
        <f>+'SEGUNDO AJ TRIMESTRAL FOFIR 21'!C247</f>
        <v>10078</v>
      </c>
      <c r="E247" s="18">
        <f>+'ISR ART 126'!C247</f>
        <v>294</v>
      </c>
      <c r="F247" s="18">
        <f t="shared" si="3"/>
        <v>270828</v>
      </c>
    </row>
    <row r="248" spans="1:6" x14ac:dyDescent="0.25">
      <c r="A248" s="9">
        <v>245</v>
      </c>
      <c r="B248" s="10" t="s">
        <v>259</v>
      </c>
      <c r="C248" s="18">
        <f>+'JULIO ORD'!N248</f>
        <v>147148</v>
      </c>
      <c r="D248" s="18">
        <f>+'SEGUNDO AJ TRIMESTRAL FOFIR 21'!C248</f>
        <v>3486</v>
      </c>
      <c r="E248" s="18">
        <f>+'ISR ART 126'!C248</f>
        <v>102</v>
      </c>
      <c r="F248" s="18">
        <f t="shared" si="3"/>
        <v>150736</v>
      </c>
    </row>
    <row r="249" spans="1:6" x14ac:dyDescent="0.25">
      <c r="A249" s="9">
        <v>246</v>
      </c>
      <c r="B249" s="10" t="s">
        <v>260</v>
      </c>
      <c r="C249" s="18">
        <f>+'JULIO ORD'!N249</f>
        <v>134823</v>
      </c>
      <c r="D249" s="18">
        <f>+'SEGUNDO AJ TRIMESTRAL FOFIR 21'!C249</f>
        <v>1580</v>
      </c>
      <c r="E249" s="18">
        <f>+'ISR ART 126'!C249</f>
        <v>46</v>
      </c>
      <c r="F249" s="18">
        <f t="shared" si="3"/>
        <v>136449</v>
      </c>
    </row>
    <row r="250" spans="1:6" x14ac:dyDescent="0.25">
      <c r="A250" s="9">
        <v>247</v>
      </c>
      <c r="B250" s="10" t="s">
        <v>261</v>
      </c>
      <c r="C250" s="18">
        <f>+'JULIO ORD'!N250</f>
        <v>244308</v>
      </c>
      <c r="D250" s="18">
        <f>+'SEGUNDO AJ TRIMESTRAL FOFIR 21'!C250</f>
        <v>5518</v>
      </c>
      <c r="E250" s="18">
        <f>+'ISR ART 126'!C250</f>
        <v>161</v>
      </c>
      <c r="F250" s="18">
        <f t="shared" si="3"/>
        <v>249987</v>
      </c>
    </row>
    <row r="251" spans="1:6" x14ac:dyDescent="0.25">
      <c r="A251" s="9">
        <v>248</v>
      </c>
      <c r="B251" s="10" t="s">
        <v>262</v>
      </c>
      <c r="C251" s="18">
        <f>+'JULIO ORD'!N251</f>
        <v>865282</v>
      </c>
      <c r="D251" s="18">
        <f>+'SEGUNDO AJ TRIMESTRAL FOFIR 21'!C251</f>
        <v>45422</v>
      </c>
      <c r="E251" s="18">
        <f>+'ISR ART 126'!C251</f>
        <v>1324</v>
      </c>
      <c r="F251" s="18">
        <f t="shared" si="3"/>
        <v>912028</v>
      </c>
    </row>
    <row r="252" spans="1:6" x14ac:dyDescent="0.25">
      <c r="A252" s="9">
        <v>249</v>
      </c>
      <c r="B252" s="10" t="s">
        <v>263</v>
      </c>
      <c r="C252" s="18">
        <f>+'JULIO ORD'!N252</f>
        <v>312782</v>
      </c>
      <c r="D252" s="18">
        <f>+'SEGUNDO AJ TRIMESTRAL FOFIR 21'!C252</f>
        <v>10327</v>
      </c>
      <c r="E252" s="18">
        <f>+'ISR ART 126'!C252</f>
        <v>301</v>
      </c>
      <c r="F252" s="18">
        <f t="shared" si="3"/>
        <v>323410</v>
      </c>
    </row>
    <row r="253" spans="1:6" x14ac:dyDescent="0.25">
      <c r="A253" s="9">
        <v>250</v>
      </c>
      <c r="B253" s="10" t="s">
        <v>264</v>
      </c>
      <c r="C253" s="18">
        <f>+'JULIO ORD'!N253</f>
        <v>252516</v>
      </c>
      <c r="D253" s="18">
        <f>+'SEGUNDO AJ TRIMESTRAL FOFIR 21'!C253</f>
        <v>4984</v>
      </c>
      <c r="E253" s="18">
        <f>+'ISR ART 126'!C253</f>
        <v>145</v>
      </c>
      <c r="F253" s="18">
        <f t="shared" si="3"/>
        <v>257645</v>
      </c>
    </row>
    <row r="254" spans="1:6" x14ac:dyDescent="0.25">
      <c r="A254" s="9">
        <v>251</v>
      </c>
      <c r="B254" s="10" t="s">
        <v>265</v>
      </c>
      <c r="C254" s="18">
        <f>+'JULIO ORD'!N254</f>
        <v>203291</v>
      </c>
      <c r="D254" s="18">
        <f>+'SEGUNDO AJ TRIMESTRAL FOFIR 21'!C254</f>
        <v>3184</v>
      </c>
      <c r="E254" s="18">
        <f>+'ISR ART 126'!C254</f>
        <v>93</v>
      </c>
      <c r="F254" s="18">
        <f t="shared" si="3"/>
        <v>206568</v>
      </c>
    </row>
    <row r="255" spans="1:6" x14ac:dyDescent="0.25">
      <c r="A255" s="9">
        <v>252</v>
      </c>
      <c r="B255" s="10" t="s">
        <v>266</v>
      </c>
      <c r="C255" s="18">
        <f>+'JULIO ORD'!N255</f>
        <v>214831</v>
      </c>
      <c r="D255" s="18">
        <f>+'SEGUNDO AJ TRIMESTRAL FOFIR 21'!C255</f>
        <v>6296</v>
      </c>
      <c r="E255" s="18">
        <f>+'ISR ART 126'!C255</f>
        <v>184</v>
      </c>
      <c r="F255" s="18">
        <f t="shared" si="3"/>
        <v>221311</v>
      </c>
    </row>
    <row r="256" spans="1:6" x14ac:dyDescent="0.25">
      <c r="A256" s="9">
        <v>253</v>
      </c>
      <c r="B256" s="10" t="s">
        <v>267</v>
      </c>
      <c r="C256" s="18">
        <f>+'JULIO ORD'!N256</f>
        <v>271202</v>
      </c>
      <c r="D256" s="18">
        <f>+'SEGUNDO AJ TRIMESTRAL FOFIR 21'!C256</f>
        <v>5298</v>
      </c>
      <c r="E256" s="18">
        <f>+'ISR ART 126'!C256</f>
        <v>154</v>
      </c>
      <c r="F256" s="18">
        <f t="shared" si="3"/>
        <v>276654</v>
      </c>
    </row>
    <row r="257" spans="1:6" x14ac:dyDescent="0.25">
      <c r="A257" s="9">
        <v>254</v>
      </c>
      <c r="B257" s="10" t="s">
        <v>268</v>
      </c>
      <c r="C257" s="18">
        <f>+'JULIO ORD'!N257</f>
        <v>336151</v>
      </c>
      <c r="D257" s="18">
        <f>+'SEGUNDO AJ TRIMESTRAL FOFIR 21'!C257</f>
        <v>8924</v>
      </c>
      <c r="E257" s="18">
        <f>+'ISR ART 126'!C257</f>
        <v>260</v>
      </c>
      <c r="F257" s="18">
        <f t="shared" si="3"/>
        <v>345335</v>
      </c>
    </row>
    <row r="258" spans="1:6" x14ac:dyDescent="0.25">
      <c r="A258" s="9">
        <v>255</v>
      </c>
      <c r="B258" s="10" t="s">
        <v>269</v>
      </c>
      <c r="C258" s="18">
        <f>+'JULIO ORD'!N258</f>
        <v>212337</v>
      </c>
      <c r="D258" s="18">
        <f>+'SEGUNDO AJ TRIMESTRAL FOFIR 21'!C258</f>
        <v>5090</v>
      </c>
      <c r="E258" s="18">
        <f>+'ISR ART 126'!C258</f>
        <v>148</v>
      </c>
      <c r="F258" s="18">
        <f t="shared" si="3"/>
        <v>217575</v>
      </c>
    </row>
    <row r="259" spans="1:6" x14ac:dyDescent="0.25">
      <c r="A259" s="9">
        <v>256</v>
      </c>
      <c r="B259" s="10" t="s">
        <v>270</v>
      </c>
      <c r="C259" s="18">
        <f>+'JULIO ORD'!N259</f>
        <v>122980</v>
      </c>
      <c r="D259" s="18">
        <f>+'SEGUNDO AJ TRIMESTRAL FOFIR 21'!C259</f>
        <v>1643</v>
      </c>
      <c r="E259" s="18">
        <f>+'ISR ART 126'!C259</f>
        <v>48</v>
      </c>
      <c r="F259" s="18">
        <f t="shared" si="3"/>
        <v>124671</v>
      </c>
    </row>
    <row r="260" spans="1:6" x14ac:dyDescent="0.25">
      <c r="A260" s="9">
        <v>257</v>
      </c>
      <c r="B260" s="10" t="s">
        <v>271</v>
      </c>
      <c r="C260" s="18">
        <f>+'JULIO ORD'!N260</f>
        <v>183048</v>
      </c>
      <c r="D260" s="18">
        <f>+'SEGUNDO AJ TRIMESTRAL FOFIR 21'!C260</f>
        <v>2968</v>
      </c>
      <c r="E260" s="18">
        <f>+'ISR ART 126'!C260</f>
        <v>87</v>
      </c>
      <c r="F260" s="18">
        <f t="shared" si="3"/>
        <v>186103</v>
      </c>
    </row>
    <row r="261" spans="1:6" x14ac:dyDescent="0.25">
      <c r="A261" s="9">
        <v>258</v>
      </c>
      <c r="B261" s="10" t="s">
        <v>272</v>
      </c>
      <c r="C261" s="18">
        <f>+'JULIO ORD'!N261</f>
        <v>166006</v>
      </c>
      <c r="D261" s="18">
        <f>+'SEGUNDO AJ TRIMESTRAL FOFIR 21'!C261</f>
        <v>5411</v>
      </c>
      <c r="E261" s="18">
        <f>+'ISR ART 126'!C261</f>
        <v>158</v>
      </c>
      <c r="F261" s="18">
        <f t="shared" ref="F261:F324" si="4">SUM(C261:E261)</f>
        <v>171575</v>
      </c>
    </row>
    <row r="262" spans="1:6" x14ac:dyDescent="0.25">
      <c r="A262" s="9">
        <v>259</v>
      </c>
      <c r="B262" s="10" t="s">
        <v>273</v>
      </c>
      <c r="C262" s="18">
        <f>+'JULIO ORD'!N262</f>
        <v>357671</v>
      </c>
      <c r="D262" s="18">
        <f>+'SEGUNDO AJ TRIMESTRAL FOFIR 21'!C262</f>
        <v>5991</v>
      </c>
      <c r="E262" s="18">
        <f>+'ISR ART 126'!C262</f>
        <v>175</v>
      </c>
      <c r="F262" s="18">
        <f t="shared" si="4"/>
        <v>363837</v>
      </c>
    </row>
    <row r="263" spans="1:6" x14ac:dyDescent="0.25">
      <c r="A263" s="9">
        <v>260</v>
      </c>
      <c r="B263" s="10" t="s">
        <v>274</v>
      </c>
      <c r="C263" s="18">
        <f>+'JULIO ORD'!N263</f>
        <v>208940</v>
      </c>
      <c r="D263" s="18">
        <f>+'SEGUNDO AJ TRIMESTRAL FOFIR 21'!C263</f>
        <v>5653</v>
      </c>
      <c r="E263" s="18">
        <f>+'ISR ART 126'!C263</f>
        <v>165</v>
      </c>
      <c r="F263" s="18">
        <f t="shared" si="4"/>
        <v>214758</v>
      </c>
    </row>
    <row r="264" spans="1:6" x14ac:dyDescent="0.25">
      <c r="A264" s="9">
        <v>261</v>
      </c>
      <c r="B264" s="10" t="s">
        <v>275</v>
      </c>
      <c r="C264" s="18">
        <f>+'JULIO ORD'!N264</f>
        <v>714927</v>
      </c>
      <c r="D264" s="18">
        <f>+'SEGUNDO AJ TRIMESTRAL FOFIR 21'!C264</f>
        <v>18916</v>
      </c>
      <c r="E264" s="18">
        <f>+'ISR ART 126'!C264</f>
        <v>551</v>
      </c>
      <c r="F264" s="18">
        <f t="shared" si="4"/>
        <v>734394</v>
      </c>
    </row>
    <row r="265" spans="1:6" x14ac:dyDescent="0.25">
      <c r="A265" s="9">
        <v>262</v>
      </c>
      <c r="B265" s="10" t="s">
        <v>276</v>
      </c>
      <c r="C265" s="18">
        <f>+'JULIO ORD'!N265</f>
        <v>127216</v>
      </c>
      <c r="D265" s="18">
        <f>+'SEGUNDO AJ TRIMESTRAL FOFIR 21'!C265</f>
        <v>3804</v>
      </c>
      <c r="E265" s="18">
        <f>+'ISR ART 126'!C265</f>
        <v>111</v>
      </c>
      <c r="F265" s="18">
        <f t="shared" si="4"/>
        <v>131131</v>
      </c>
    </row>
    <row r="266" spans="1:6" x14ac:dyDescent="0.25">
      <c r="A266" s="9">
        <v>263</v>
      </c>
      <c r="B266" s="10" t="s">
        <v>277</v>
      </c>
      <c r="C266" s="18">
        <f>+'JULIO ORD'!N266</f>
        <v>352465</v>
      </c>
      <c r="D266" s="18">
        <f>+'SEGUNDO AJ TRIMESTRAL FOFIR 21'!C266</f>
        <v>10035</v>
      </c>
      <c r="E266" s="18">
        <f>+'ISR ART 126'!C266</f>
        <v>293</v>
      </c>
      <c r="F266" s="18">
        <f t="shared" si="4"/>
        <v>362793</v>
      </c>
    </row>
    <row r="267" spans="1:6" x14ac:dyDescent="0.25">
      <c r="A267" s="9">
        <v>264</v>
      </c>
      <c r="B267" s="10" t="s">
        <v>278</v>
      </c>
      <c r="C267" s="18">
        <f>+'JULIO ORD'!N267</f>
        <v>262719</v>
      </c>
      <c r="D267" s="18">
        <f>+'SEGUNDO AJ TRIMESTRAL FOFIR 21'!C267</f>
        <v>5799</v>
      </c>
      <c r="E267" s="18">
        <f>+'ISR ART 126'!C267</f>
        <v>169</v>
      </c>
      <c r="F267" s="18">
        <f t="shared" si="4"/>
        <v>268687</v>
      </c>
    </row>
    <row r="268" spans="1:6" x14ac:dyDescent="0.25">
      <c r="A268" s="9">
        <v>265</v>
      </c>
      <c r="B268" s="10" t="s">
        <v>279</v>
      </c>
      <c r="C268" s="18">
        <f>+'JULIO ORD'!N268</f>
        <v>432184</v>
      </c>
      <c r="D268" s="18">
        <f>+'SEGUNDO AJ TRIMESTRAL FOFIR 21'!C268</f>
        <v>17211</v>
      </c>
      <c r="E268" s="18">
        <f>+'ISR ART 126'!C268</f>
        <v>502</v>
      </c>
      <c r="F268" s="18">
        <f t="shared" si="4"/>
        <v>449897</v>
      </c>
    </row>
    <row r="269" spans="1:6" x14ac:dyDescent="0.25">
      <c r="A269" s="9">
        <v>266</v>
      </c>
      <c r="B269" s="10" t="s">
        <v>280</v>
      </c>
      <c r="C269" s="18">
        <f>+'JULIO ORD'!N269</f>
        <v>1092123</v>
      </c>
      <c r="D269" s="18">
        <f>+'SEGUNDO AJ TRIMESTRAL FOFIR 21'!C269</f>
        <v>22250</v>
      </c>
      <c r="E269" s="18">
        <f>+'ISR ART 126'!C269</f>
        <v>649</v>
      </c>
      <c r="F269" s="18">
        <f t="shared" si="4"/>
        <v>1115022</v>
      </c>
    </row>
    <row r="270" spans="1:6" x14ac:dyDescent="0.25">
      <c r="A270" s="9">
        <v>267</v>
      </c>
      <c r="B270" s="10" t="s">
        <v>281</v>
      </c>
      <c r="C270" s="18">
        <f>+'JULIO ORD'!N270</f>
        <v>105561</v>
      </c>
      <c r="D270" s="18">
        <f>+'SEGUNDO AJ TRIMESTRAL FOFIR 21'!C270</f>
        <v>781</v>
      </c>
      <c r="E270" s="18">
        <f>+'ISR ART 126'!C270</f>
        <v>23</v>
      </c>
      <c r="F270" s="18">
        <f t="shared" si="4"/>
        <v>106365</v>
      </c>
    </row>
    <row r="271" spans="1:6" x14ac:dyDescent="0.25">
      <c r="A271" s="9">
        <v>268</v>
      </c>
      <c r="B271" s="10" t="s">
        <v>282</v>
      </c>
      <c r="C271" s="18">
        <f>+'JULIO ORD'!N271</f>
        <v>174595</v>
      </c>
      <c r="D271" s="18">
        <f>+'SEGUNDO AJ TRIMESTRAL FOFIR 21'!C271</f>
        <v>4371</v>
      </c>
      <c r="E271" s="18">
        <f>+'ISR ART 126'!C271</f>
        <v>127</v>
      </c>
      <c r="F271" s="18">
        <f t="shared" si="4"/>
        <v>179093</v>
      </c>
    </row>
    <row r="272" spans="1:6" x14ac:dyDescent="0.25">
      <c r="A272" s="9">
        <v>269</v>
      </c>
      <c r="B272" s="10" t="s">
        <v>283</v>
      </c>
      <c r="C272" s="18">
        <f>+'JULIO ORD'!N272</f>
        <v>577954</v>
      </c>
      <c r="D272" s="18">
        <f>+'SEGUNDO AJ TRIMESTRAL FOFIR 21'!C272</f>
        <v>11205</v>
      </c>
      <c r="E272" s="18">
        <f>+'ISR ART 126'!C272</f>
        <v>327</v>
      </c>
      <c r="F272" s="18">
        <f t="shared" si="4"/>
        <v>589486</v>
      </c>
    </row>
    <row r="273" spans="1:6" x14ac:dyDescent="0.25">
      <c r="A273" s="9">
        <v>270</v>
      </c>
      <c r="B273" s="10" t="s">
        <v>284</v>
      </c>
      <c r="C273" s="18">
        <f>+'JULIO ORD'!N273</f>
        <v>225614</v>
      </c>
      <c r="D273" s="18">
        <f>+'SEGUNDO AJ TRIMESTRAL FOFIR 21'!C273</f>
        <v>11830</v>
      </c>
      <c r="E273" s="18">
        <f>+'ISR ART 126'!C273</f>
        <v>345</v>
      </c>
      <c r="F273" s="18">
        <f t="shared" si="4"/>
        <v>237789</v>
      </c>
    </row>
    <row r="274" spans="1:6" x14ac:dyDescent="0.25">
      <c r="A274" s="9">
        <v>271</v>
      </c>
      <c r="B274" s="10" t="s">
        <v>285</v>
      </c>
      <c r="C274" s="18">
        <f>+'JULIO ORD'!N274</f>
        <v>246316</v>
      </c>
      <c r="D274" s="18">
        <f>+'SEGUNDO AJ TRIMESTRAL FOFIR 21'!C274</f>
        <v>8269</v>
      </c>
      <c r="E274" s="18">
        <f>+'ISR ART 126'!C274</f>
        <v>241</v>
      </c>
      <c r="F274" s="18">
        <f t="shared" si="4"/>
        <v>254826</v>
      </c>
    </row>
    <row r="275" spans="1:6" x14ac:dyDescent="0.25">
      <c r="A275" s="9">
        <v>272</v>
      </c>
      <c r="B275" s="10" t="s">
        <v>286</v>
      </c>
      <c r="C275" s="18">
        <f>+'JULIO ORD'!N275</f>
        <v>430971</v>
      </c>
      <c r="D275" s="18">
        <f>+'SEGUNDO AJ TRIMESTRAL FOFIR 21'!C275</f>
        <v>20941</v>
      </c>
      <c r="E275" s="18">
        <f>+'ISR ART 126'!C275</f>
        <v>611</v>
      </c>
      <c r="F275" s="18">
        <f t="shared" si="4"/>
        <v>452523</v>
      </c>
    </row>
    <row r="276" spans="1:6" x14ac:dyDescent="0.25">
      <c r="A276" s="9">
        <v>273</v>
      </c>
      <c r="B276" s="10" t="s">
        <v>287</v>
      </c>
      <c r="C276" s="18">
        <f>+'JULIO ORD'!N276</f>
        <v>360393</v>
      </c>
      <c r="D276" s="18">
        <f>+'SEGUNDO AJ TRIMESTRAL FOFIR 21'!C276</f>
        <v>14156</v>
      </c>
      <c r="E276" s="18">
        <f>+'ISR ART 126'!C276</f>
        <v>413</v>
      </c>
      <c r="F276" s="18">
        <f t="shared" si="4"/>
        <v>374962</v>
      </c>
    </row>
    <row r="277" spans="1:6" x14ac:dyDescent="0.25">
      <c r="A277" s="9">
        <v>274</v>
      </c>
      <c r="B277" s="10" t="s">
        <v>288</v>
      </c>
      <c r="C277" s="18">
        <f>+'JULIO ORD'!N277</f>
        <v>188218</v>
      </c>
      <c r="D277" s="18">
        <f>+'SEGUNDO AJ TRIMESTRAL FOFIR 21'!C277</f>
        <v>3402</v>
      </c>
      <c r="E277" s="18">
        <f>+'ISR ART 126'!C277</f>
        <v>99</v>
      </c>
      <c r="F277" s="18">
        <f t="shared" si="4"/>
        <v>191719</v>
      </c>
    </row>
    <row r="278" spans="1:6" x14ac:dyDescent="0.25">
      <c r="A278" s="9">
        <v>275</v>
      </c>
      <c r="B278" s="10" t="s">
        <v>289</v>
      </c>
      <c r="C278" s="18">
        <f>+'JULIO ORD'!N278</f>
        <v>472035</v>
      </c>
      <c r="D278" s="18">
        <f>+'SEGUNDO AJ TRIMESTRAL FOFIR 21'!C278</f>
        <v>20254</v>
      </c>
      <c r="E278" s="18">
        <f>+'ISR ART 126'!C278</f>
        <v>590</v>
      </c>
      <c r="F278" s="18">
        <f t="shared" si="4"/>
        <v>492879</v>
      </c>
    </row>
    <row r="279" spans="1:6" x14ac:dyDescent="0.25">
      <c r="A279" s="9">
        <v>276</v>
      </c>
      <c r="B279" s="10" t="s">
        <v>290</v>
      </c>
      <c r="C279" s="18">
        <f>+'JULIO ORD'!N279</f>
        <v>209477</v>
      </c>
      <c r="D279" s="18">
        <f>+'SEGUNDO AJ TRIMESTRAL FOFIR 21'!C279</f>
        <v>1902</v>
      </c>
      <c r="E279" s="18">
        <f>+'ISR ART 126'!C279</f>
        <v>55</v>
      </c>
      <c r="F279" s="18">
        <f t="shared" si="4"/>
        <v>211434</v>
      </c>
    </row>
    <row r="280" spans="1:6" x14ac:dyDescent="0.25">
      <c r="A280" s="9">
        <v>277</v>
      </c>
      <c r="B280" s="10" t="s">
        <v>291</v>
      </c>
      <c r="C280" s="18">
        <f>+'JULIO ORD'!N280</f>
        <v>1152467</v>
      </c>
      <c r="D280" s="18">
        <f>+'SEGUNDO AJ TRIMESTRAL FOFIR 21'!C280</f>
        <v>37014</v>
      </c>
      <c r="E280" s="18">
        <f>+'ISR ART 126'!C280</f>
        <v>1079</v>
      </c>
      <c r="F280" s="18">
        <f t="shared" si="4"/>
        <v>1190560</v>
      </c>
    </row>
    <row r="281" spans="1:6" x14ac:dyDescent="0.25">
      <c r="A281" s="9">
        <v>278</v>
      </c>
      <c r="B281" s="10" t="s">
        <v>292</v>
      </c>
      <c r="C281" s="18">
        <f>+'JULIO ORD'!N281</f>
        <v>2644007</v>
      </c>
      <c r="D281" s="18">
        <f>+'SEGUNDO AJ TRIMESTRAL FOFIR 21'!C281</f>
        <v>114993</v>
      </c>
      <c r="E281" s="18">
        <f>+'ISR ART 126'!C281</f>
        <v>3352</v>
      </c>
      <c r="F281" s="18">
        <f t="shared" si="4"/>
        <v>2762352</v>
      </c>
    </row>
    <row r="282" spans="1:6" x14ac:dyDescent="0.25">
      <c r="A282" s="9">
        <v>279</v>
      </c>
      <c r="B282" s="10" t="s">
        <v>293</v>
      </c>
      <c r="C282" s="18">
        <f>+'JULIO ORD'!N282</f>
        <v>271895</v>
      </c>
      <c r="D282" s="18">
        <f>+'SEGUNDO AJ TRIMESTRAL FOFIR 21'!C282</f>
        <v>7538</v>
      </c>
      <c r="E282" s="18">
        <f>+'ISR ART 126'!C282</f>
        <v>220</v>
      </c>
      <c r="F282" s="18">
        <f t="shared" si="4"/>
        <v>279653</v>
      </c>
    </row>
    <row r="283" spans="1:6" x14ac:dyDescent="0.25">
      <c r="A283" s="9">
        <v>280</v>
      </c>
      <c r="B283" s="10" t="s">
        <v>294</v>
      </c>
      <c r="C283" s="18">
        <f>+'JULIO ORD'!N283</f>
        <v>295677</v>
      </c>
      <c r="D283" s="18">
        <f>+'SEGUNDO AJ TRIMESTRAL FOFIR 21'!C283</f>
        <v>7418</v>
      </c>
      <c r="E283" s="18">
        <f>+'ISR ART 126'!C283</f>
        <v>216</v>
      </c>
      <c r="F283" s="18">
        <f t="shared" si="4"/>
        <v>303311</v>
      </c>
    </row>
    <row r="284" spans="1:6" x14ac:dyDescent="0.25">
      <c r="A284" s="9">
        <v>281</v>
      </c>
      <c r="B284" s="10" t="s">
        <v>295</v>
      </c>
      <c r="C284" s="18">
        <f>+'JULIO ORD'!N284</f>
        <v>115755</v>
      </c>
      <c r="D284" s="18">
        <f>+'SEGUNDO AJ TRIMESTRAL FOFIR 21'!C284</f>
        <v>1652</v>
      </c>
      <c r="E284" s="18">
        <f>+'ISR ART 126'!C284</f>
        <v>48</v>
      </c>
      <c r="F284" s="18">
        <f t="shared" si="4"/>
        <v>117455</v>
      </c>
    </row>
    <row r="285" spans="1:6" x14ac:dyDescent="0.25">
      <c r="A285" s="9">
        <v>282</v>
      </c>
      <c r="B285" s="10" t="s">
        <v>296</v>
      </c>
      <c r="C285" s="18">
        <f>+'JULIO ORD'!N285</f>
        <v>132680</v>
      </c>
      <c r="D285" s="18">
        <f>+'SEGUNDO AJ TRIMESTRAL FOFIR 21'!C285</f>
        <v>1735</v>
      </c>
      <c r="E285" s="18">
        <f>+'ISR ART 126'!C285</f>
        <v>51</v>
      </c>
      <c r="F285" s="18">
        <f t="shared" si="4"/>
        <v>134466</v>
      </c>
    </row>
    <row r="286" spans="1:6" x14ac:dyDescent="0.25">
      <c r="A286" s="9">
        <v>283</v>
      </c>
      <c r="B286" s="10" t="s">
        <v>297</v>
      </c>
      <c r="C286" s="18">
        <f>+'JULIO ORD'!N286</f>
        <v>189291</v>
      </c>
      <c r="D286" s="18">
        <f>+'SEGUNDO AJ TRIMESTRAL FOFIR 21'!C286</f>
        <v>7071</v>
      </c>
      <c r="E286" s="18">
        <f>+'ISR ART 126'!C286</f>
        <v>206</v>
      </c>
      <c r="F286" s="18">
        <f t="shared" si="4"/>
        <v>196568</v>
      </c>
    </row>
    <row r="287" spans="1:6" x14ac:dyDescent="0.25">
      <c r="A287" s="9">
        <v>284</v>
      </c>
      <c r="B287" s="10" t="s">
        <v>298</v>
      </c>
      <c r="C287" s="18">
        <f>+'JULIO ORD'!N287</f>
        <v>527033</v>
      </c>
      <c r="D287" s="18">
        <f>+'SEGUNDO AJ TRIMESTRAL FOFIR 21'!C287</f>
        <v>9078</v>
      </c>
      <c r="E287" s="18">
        <f>+'ISR ART 126'!C287</f>
        <v>265</v>
      </c>
      <c r="F287" s="18">
        <f t="shared" si="4"/>
        <v>536376</v>
      </c>
    </row>
    <row r="288" spans="1:6" x14ac:dyDescent="0.25">
      <c r="A288" s="9">
        <v>285</v>
      </c>
      <c r="B288" s="10" t="s">
        <v>299</v>
      </c>
      <c r="C288" s="18">
        <f>+'JULIO ORD'!N288</f>
        <v>325979</v>
      </c>
      <c r="D288" s="18">
        <f>+'SEGUNDO AJ TRIMESTRAL FOFIR 21'!C288</f>
        <v>10083</v>
      </c>
      <c r="E288" s="18">
        <f>+'ISR ART 126'!C288</f>
        <v>294</v>
      </c>
      <c r="F288" s="18">
        <f t="shared" si="4"/>
        <v>336356</v>
      </c>
    </row>
    <row r="289" spans="1:6" x14ac:dyDescent="0.25">
      <c r="A289" s="9">
        <v>286</v>
      </c>
      <c r="B289" s="10" t="s">
        <v>300</v>
      </c>
      <c r="C289" s="18">
        <f>+'JULIO ORD'!N289</f>
        <v>346583</v>
      </c>
      <c r="D289" s="18">
        <f>+'SEGUNDO AJ TRIMESTRAL FOFIR 21'!C289</f>
        <v>7972</v>
      </c>
      <c r="E289" s="18">
        <f>+'ISR ART 126'!C289</f>
        <v>232</v>
      </c>
      <c r="F289" s="18">
        <f t="shared" si="4"/>
        <v>354787</v>
      </c>
    </row>
    <row r="290" spans="1:6" x14ac:dyDescent="0.25">
      <c r="A290" s="9">
        <v>287</v>
      </c>
      <c r="B290" s="10" t="s">
        <v>301</v>
      </c>
      <c r="C290" s="18">
        <f>+'JULIO ORD'!N290</f>
        <v>119098</v>
      </c>
      <c r="D290" s="18">
        <f>+'SEGUNDO AJ TRIMESTRAL FOFIR 21'!C290</f>
        <v>3493</v>
      </c>
      <c r="E290" s="18">
        <f>+'ISR ART 126'!C290</f>
        <v>102</v>
      </c>
      <c r="F290" s="18">
        <f t="shared" si="4"/>
        <v>122693</v>
      </c>
    </row>
    <row r="291" spans="1:6" x14ac:dyDescent="0.25">
      <c r="A291" s="9">
        <v>288</v>
      </c>
      <c r="B291" s="10" t="s">
        <v>302</v>
      </c>
      <c r="C291" s="18">
        <f>+'JULIO ORD'!N291</f>
        <v>159088</v>
      </c>
      <c r="D291" s="18">
        <f>+'SEGUNDO AJ TRIMESTRAL FOFIR 21'!C291</f>
        <v>1546</v>
      </c>
      <c r="E291" s="18">
        <f>+'ISR ART 126'!C291</f>
        <v>45</v>
      </c>
      <c r="F291" s="18">
        <f t="shared" si="4"/>
        <v>160679</v>
      </c>
    </row>
    <row r="292" spans="1:6" x14ac:dyDescent="0.25">
      <c r="A292" s="9">
        <v>289</v>
      </c>
      <c r="B292" s="10" t="s">
        <v>303</v>
      </c>
      <c r="C292" s="18">
        <f>+'JULIO ORD'!N292</f>
        <v>174200</v>
      </c>
      <c r="D292" s="18">
        <f>+'SEGUNDO AJ TRIMESTRAL FOFIR 21'!C292</f>
        <v>3114</v>
      </c>
      <c r="E292" s="18">
        <f>+'ISR ART 126'!C292</f>
        <v>91</v>
      </c>
      <c r="F292" s="18">
        <f t="shared" si="4"/>
        <v>177405</v>
      </c>
    </row>
    <row r="293" spans="1:6" x14ac:dyDescent="0.25">
      <c r="A293" s="9">
        <v>290</v>
      </c>
      <c r="B293" s="10" t="s">
        <v>304</v>
      </c>
      <c r="C293" s="18">
        <f>+'JULIO ORD'!N293</f>
        <v>141940</v>
      </c>
      <c r="D293" s="18">
        <f>+'SEGUNDO AJ TRIMESTRAL FOFIR 21'!C293</f>
        <v>2881</v>
      </c>
      <c r="E293" s="18">
        <f>+'ISR ART 126'!C293</f>
        <v>84</v>
      </c>
      <c r="F293" s="18">
        <f t="shared" si="4"/>
        <v>144905</v>
      </c>
    </row>
    <row r="294" spans="1:6" x14ac:dyDescent="0.25">
      <c r="A294" s="9">
        <v>291</v>
      </c>
      <c r="B294" s="10" t="s">
        <v>305</v>
      </c>
      <c r="C294" s="18">
        <f>+'JULIO ORD'!N294</f>
        <v>314527</v>
      </c>
      <c r="D294" s="18">
        <f>+'SEGUNDO AJ TRIMESTRAL FOFIR 21'!C294</f>
        <v>11521</v>
      </c>
      <c r="E294" s="18">
        <f>+'ISR ART 126'!C294</f>
        <v>336</v>
      </c>
      <c r="F294" s="18">
        <f t="shared" si="4"/>
        <v>326384</v>
      </c>
    </row>
    <row r="295" spans="1:6" x14ac:dyDescent="0.25">
      <c r="A295" s="9">
        <v>292</v>
      </c>
      <c r="B295" s="10" t="s">
        <v>306</v>
      </c>
      <c r="C295" s="18">
        <f>+'JULIO ORD'!N295</f>
        <v>194810</v>
      </c>
      <c r="D295" s="18">
        <f>+'SEGUNDO AJ TRIMESTRAL FOFIR 21'!C295</f>
        <v>4286</v>
      </c>
      <c r="E295" s="18">
        <f>+'ISR ART 126'!C295</f>
        <v>125</v>
      </c>
      <c r="F295" s="18">
        <f t="shared" si="4"/>
        <v>199221</v>
      </c>
    </row>
    <row r="296" spans="1:6" x14ac:dyDescent="0.25">
      <c r="A296" s="9">
        <v>293</v>
      </c>
      <c r="B296" s="10" t="s">
        <v>307</v>
      </c>
      <c r="C296" s="18">
        <f>+'JULIO ORD'!N296</f>
        <v>1562200</v>
      </c>
      <c r="D296" s="18">
        <f>+'SEGUNDO AJ TRIMESTRAL FOFIR 21'!C296</f>
        <v>113993</v>
      </c>
      <c r="E296" s="18">
        <f>+'ISR ART 126'!C296</f>
        <v>3323</v>
      </c>
      <c r="F296" s="18">
        <f t="shared" si="4"/>
        <v>1679516</v>
      </c>
    </row>
    <row r="297" spans="1:6" x14ac:dyDescent="0.25">
      <c r="A297" s="9">
        <v>294</v>
      </c>
      <c r="B297" s="10" t="s">
        <v>308</v>
      </c>
      <c r="C297" s="18">
        <f>+'JULIO ORD'!N297</f>
        <v>575399</v>
      </c>
      <c r="D297" s="18">
        <f>+'SEGUNDO AJ TRIMESTRAL FOFIR 21'!C297</f>
        <v>28923</v>
      </c>
      <c r="E297" s="18">
        <f>+'ISR ART 126'!C297</f>
        <v>843</v>
      </c>
      <c r="F297" s="18">
        <f t="shared" si="4"/>
        <v>605165</v>
      </c>
    </row>
    <row r="298" spans="1:6" x14ac:dyDescent="0.25">
      <c r="A298" s="9">
        <v>295</v>
      </c>
      <c r="B298" s="10" t="s">
        <v>309</v>
      </c>
      <c r="C298" s="18">
        <f>+'JULIO ORD'!N298</f>
        <v>1010217</v>
      </c>
      <c r="D298" s="18">
        <f>+'SEGUNDO AJ TRIMESTRAL FOFIR 21'!C298</f>
        <v>40417</v>
      </c>
      <c r="E298" s="18">
        <f>+'ISR ART 126'!C298</f>
        <v>1178</v>
      </c>
      <c r="F298" s="18">
        <f t="shared" si="4"/>
        <v>1051812</v>
      </c>
    </row>
    <row r="299" spans="1:6" x14ac:dyDescent="0.25">
      <c r="A299" s="9">
        <v>296</v>
      </c>
      <c r="B299" s="10" t="s">
        <v>310</v>
      </c>
      <c r="C299" s="18">
        <f>+'JULIO ORD'!N299</f>
        <v>149649</v>
      </c>
      <c r="D299" s="18">
        <f>+'SEGUNDO AJ TRIMESTRAL FOFIR 21'!C299</f>
        <v>2783</v>
      </c>
      <c r="E299" s="18">
        <f>+'ISR ART 126'!C299</f>
        <v>81</v>
      </c>
      <c r="F299" s="18">
        <f t="shared" si="4"/>
        <v>152513</v>
      </c>
    </row>
    <row r="300" spans="1:6" x14ac:dyDescent="0.25">
      <c r="A300" s="9">
        <v>297</v>
      </c>
      <c r="B300" s="10" t="s">
        <v>311</v>
      </c>
      <c r="C300" s="18">
        <f>+'JULIO ORD'!N300</f>
        <v>248489</v>
      </c>
      <c r="D300" s="18">
        <f>+'SEGUNDO AJ TRIMESTRAL FOFIR 21'!C300</f>
        <v>7621</v>
      </c>
      <c r="E300" s="18">
        <f>+'ISR ART 126'!C300</f>
        <v>222</v>
      </c>
      <c r="F300" s="18">
        <f t="shared" si="4"/>
        <v>256332</v>
      </c>
    </row>
    <row r="301" spans="1:6" x14ac:dyDescent="0.25">
      <c r="A301" s="9">
        <v>298</v>
      </c>
      <c r="B301" s="10" t="s">
        <v>312</v>
      </c>
      <c r="C301" s="18">
        <f>+'JULIO ORD'!N301</f>
        <v>1024622</v>
      </c>
      <c r="D301" s="18">
        <f>+'SEGUNDO AJ TRIMESTRAL FOFIR 21'!C301</f>
        <v>58438</v>
      </c>
      <c r="E301" s="18">
        <f>+'ISR ART 126'!C301</f>
        <v>1704</v>
      </c>
      <c r="F301" s="18">
        <f t="shared" si="4"/>
        <v>1084764</v>
      </c>
    </row>
    <row r="302" spans="1:6" x14ac:dyDescent="0.25">
      <c r="A302" s="9">
        <v>299</v>
      </c>
      <c r="B302" s="10" t="s">
        <v>313</v>
      </c>
      <c r="C302" s="18">
        <f>+'JULIO ORD'!N302</f>
        <v>170706</v>
      </c>
      <c r="D302" s="18">
        <f>+'SEGUNDO AJ TRIMESTRAL FOFIR 21'!C302</f>
        <v>2882</v>
      </c>
      <c r="E302" s="18">
        <f>+'ISR ART 126'!C302</f>
        <v>84</v>
      </c>
      <c r="F302" s="18">
        <f t="shared" si="4"/>
        <v>173672</v>
      </c>
    </row>
    <row r="303" spans="1:6" x14ac:dyDescent="0.25">
      <c r="A303" s="9">
        <v>300</v>
      </c>
      <c r="B303" s="10" t="s">
        <v>314</v>
      </c>
      <c r="C303" s="18">
        <f>+'JULIO ORD'!N303</f>
        <v>447647</v>
      </c>
      <c r="D303" s="18">
        <f>+'SEGUNDO AJ TRIMESTRAL FOFIR 21'!C303</f>
        <v>17681</v>
      </c>
      <c r="E303" s="18">
        <f>+'ISR ART 126'!C303</f>
        <v>515</v>
      </c>
      <c r="F303" s="18">
        <f t="shared" si="4"/>
        <v>465843</v>
      </c>
    </row>
    <row r="304" spans="1:6" x14ac:dyDescent="0.25">
      <c r="A304" s="9">
        <v>301</v>
      </c>
      <c r="B304" s="10" t="s">
        <v>315</v>
      </c>
      <c r="C304" s="18">
        <f>+'JULIO ORD'!N304</f>
        <v>412083</v>
      </c>
      <c r="D304" s="18">
        <f>+'SEGUNDO AJ TRIMESTRAL FOFIR 21'!C304</f>
        <v>8415</v>
      </c>
      <c r="E304" s="18">
        <f>+'ISR ART 126'!C304</f>
        <v>245</v>
      </c>
      <c r="F304" s="18">
        <f t="shared" si="4"/>
        <v>420743</v>
      </c>
    </row>
    <row r="305" spans="1:6" x14ac:dyDescent="0.25">
      <c r="A305" s="9">
        <v>302</v>
      </c>
      <c r="B305" s="10" t="s">
        <v>316</v>
      </c>
      <c r="C305" s="18">
        <f>+'JULIO ORD'!N305</f>
        <v>390990</v>
      </c>
      <c r="D305" s="18">
        <f>+'SEGUNDO AJ TRIMESTRAL FOFIR 21'!C305</f>
        <v>11909</v>
      </c>
      <c r="E305" s="18">
        <f>+'ISR ART 126'!C305</f>
        <v>347</v>
      </c>
      <c r="F305" s="18">
        <f t="shared" si="4"/>
        <v>403246</v>
      </c>
    </row>
    <row r="306" spans="1:6" x14ac:dyDescent="0.25">
      <c r="A306" s="9">
        <v>303</v>
      </c>
      <c r="B306" s="10" t="s">
        <v>317</v>
      </c>
      <c r="C306" s="18">
        <f>+'JULIO ORD'!N306</f>
        <v>134283</v>
      </c>
      <c r="D306" s="18">
        <f>+'SEGUNDO AJ TRIMESTRAL FOFIR 21'!C306</f>
        <v>2775</v>
      </c>
      <c r="E306" s="18">
        <f>+'ISR ART 126'!C306</f>
        <v>81</v>
      </c>
      <c r="F306" s="18">
        <f t="shared" si="4"/>
        <v>137139</v>
      </c>
    </row>
    <row r="307" spans="1:6" x14ac:dyDescent="0.25">
      <c r="A307" s="9">
        <v>304</v>
      </c>
      <c r="B307" s="10" t="s">
        <v>318</v>
      </c>
      <c r="C307" s="18">
        <f>+'JULIO ORD'!N307</f>
        <v>146351</v>
      </c>
      <c r="D307" s="18">
        <f>+'SEGUNDO AJ TRIMESTRAL FOFIR 21'!C307</f>
        <v>2838</v>
      </c>
      <c r="E307" s="18">
        <f>+'ISR ART 126'!C307</f>
        <v>83</v>
      </c>
      <c r="F307" s="18">
        <f t="shared" si="4"/>
        <v>149272</v>
      </c>
    </row>
    <row r="308" spans="1:6" x14ac:dyDescent="0.25">
      <c r="A308" s="9">
        <v>305</v>
      </c>
      <c r="B308" s="10" t="s">
        <v>319</v>
      </c>
      <c r="C308" s="18">
        <f>+'JULIO ORD'!N308</f>
        <v>396684</v>
      </c>
      <c r="D308" s="18">
        <f>+'SEGUNDO AJ TRIMESTRAL FOFIR 21'!C308</f>
        <v>17500</v>
      </c>
      <c r="E308" s="18">
        <f>+'ISR ART 126'!C308</f>
        <v>510</v>
      </c>
      <c r="F308" s="18">
        <f t="shared" si="4"/>
        <v>414694</v>
      </c>
    </row>
    <row r="309" spans="1:6" x14ac:dyDescent="0.25">
      <c r="A309" s="9">
        <v>306</v>
      </c>
      <c r="B309" s="10" t="s">
        <v>320</v>
      </c>
      <c r="C309" s="18">
        <f>+'JULIO ORD'!N309</f>
        <v>367474</v>
      </c>
      <c r="D309" s="18">
        <f>+'SEGUNDO AJ TRIMESTRAL FOFIR 21'!C309</f>
        <v>12607</v>
      </c>
      <c r="E309" s="18">
        <f>+'ISR ART 126'!C309</f>
        <v>368</v>
      </c>
      <c r="F309" s="18">
        <f t="shared" si="4"/>
        <v>380449</v>
      </c>
    </row>
    <row r="310" spans="1:6" x14ac:dyDescent="0.25">
      <c r="A310" s="9">
        <v>307</v>
      </c>
      <c r="B310" s="10" t="s">
        <v>321</v>
      </c>
      <c r="C310" s="18">
        <f>+'JULIO ORD'!N310</f>
        <v>565950</v>
      </c>
      <c r="D310" s="18">
        <f>+'SEGUNDO AJ TRIMESTRAL FOFIR 21'!C310</f>
        <v>34346</v>
      </c>
      <c r="E310" s="18">
        <f>+'ISR ART 126'!C310</f>
        <v>1001</v>
      </c>
      <c r="F310" s="18">
        <f t="shared" si="4"/>
        <v>601297</v>
      </c>
    </row>
    <row r="311" spans="1:6" x14ac:dyDescent="0.25">
      <c r="A311" s="9">
        <v>308</v>
      </c>
      <c r="B311" s="10" t="s">
        <v>322</v>
      </c>
      <c r="C311" s="18">
        <f>+'JULIO ORD'!N311</f>
        <v>408259</v>
      </c>
      <c r="D311" s="18">
        <f>+'SEGUNDO AJ TRIMESTRAL FOFIR 21'!C311</f>
        <v>12274</v>
      </c>
      <c r="E311" s="18">
        <f>+'ISR ART 126'!C311</f>
        <v>358</v>
      </c>
      <c r="F311" s="18">
        <f t="shared" si="4"/>
        <v>420891</v>
      </c>
    </row>
    <row r="312" spans="1:6" x14ac:dyDescent="0.25">
      <c r="A312" s="9">
        <v>309</v>
      </c>
      <c r="B312" s="10" t="s">
        <v>323</v>
      </c>
      <c r="C312" s="18">
        <f>+'JULIO ORD'!N312</f>
        <v>812027</v>
      </c>
      <c r="D312" s="18">
        <f>+'SEGUNDO AJ TRIMESTRAL FOFIR 21'!C312</f>
        <v>29326</v>
      </c>
      <c r="E312" s="18">
        <f>+'ISR ART 126'!C312</f>
        <v>855</v>
      </c>
      <c r="F312" s="18">
        <f t="shared" si="4"/>
        <v>842208</v>
      </c>
    </row>
    <row r="313" spans="1:6" x14ac:dyDescent="0.25">
      <c r="A313" s="9">
        <v>310</v>
      </c>
      <c r="B313" s="10" t="s">
        <v>324</v>
      </c>
      <c r="C313" s="18">
        <f>+'JULIO ORD'!N313</f>
        <v>686157</v>
      </c>
      <c r="D313" s="18">
        <f>+'SEGUNDO AJ TRIMESTRAL FOFIR 21'!C313</f>
        <v>40591</v>
      </c>
      <c r="E313" s="18">
        <f>+'ISR ART 126'!C313</f>
        <v>1183</v>
      </c>
      <c r="F313" s="18">
        <f t="shared" si="4"/>
        <v>727931</v>
      </c>
    </row>
    <row r="314" spans="1:6" x14ac:dyDescent="0.25">
      <c r="A314" s="9">
        <v>311</v>
      </c>
      <c r="B314" s="10" t="s">
        <v>325</v>
      </c>
      <c r="C314" s="18">
        <f>+'JULIO ORD'!N314</f>
        <v>169610</v>
      </c>
      <c r="D314" s="18">
        <f>+'SEGUNDO AJ TRIMESTRAL FOFIR 21'!C314</f>
        <v>2314</v>
      </c>
      <c r="E314" s="18">
        <f>+'ISR ART 126'!C314</f>
        <v>67</v>
      </c>
      <c r="F314" s="18">
        <f t="shared" si="4"/>
        <v>171991</v>
      </c>
    </row>
    <row r="315" spans="1:6" x14ac:dyDescent="0.25">
      <c r="A315" s="9">
        <v>312</v>
      </c>
      <c r="B315" s="10" t="s">
        <v>326</v>
      </c>
      <c r="C315" s="18">
        <f>+'JULIO ORD'!N315</f>
        <v>638970</v>
      </c>
      <c r="D315" s="18">
        <f>+'SEGUNDO AJ TRIMESTRAL FOFIR 21'!C315</f>
        <v>29896</v>
      </c>
      <c r="E315" s="18">
        <f>+'ISR ART 126'!C315</f>
        <v>872</v>
      </c>
      <c r="F315" s="18">
        <f t="shared" si="4"/>
        <v>669738</v>
      </c>
    </row>
    <row r="316" spans="1:6" x14ac:dyDescent="0.25">
      <c r="A316" s="9">
        <v>313</v>
      </c>
      <c r="B316" s="10" t="s">
        <v>327</v>
      </c>
      <c r="C316" s="18">
        <f>+'JULIO ORD'!N316</f>
        <v>173060</v>
      </c>
      <c r="D316" s="18">
        <f>+'SEGUNDO AJ TRIMESTRAL FOFIR 21'!C316</f>
        <v>1906</v>
      </c>
      <c r="E316" s="18">
        <f>+'ISR ART 126'!C316</f>
        <v>56</v>
      </c>
      <c r="F316" s="18">
        <f t="shared" si="4"/>
        <v>175022</v>
      </c>
    </row>
    <row r="317" spans="1:6" x14ac:dyDescent="0.25">
      <c r="A317" s="9">
        <v>314</v>
      </c>
      <c r="B317" s="10" t="s">
        <v>328</v>
      </c>
      <c r="C317" s="18">
        <f>+'JULIO ORD'!N317</f>
        <v>261049</v>
      </c>
      <c r="D317" s="18">
        <f>+'SEGUNDO AJ TRIMESTRAL FOFIR 21'!C317</f>
        <v>8087</v>
      </c>
      <c r="E317" s="18">
        <f>+'ISR ART 126'!C317</f>
        <v>236</v>
      </c>
      <c r="F317" s="18">
        <f t="shared" si="4"/>
        <v>269372</v>
      </c>
    </row>
    <row r="318" spans="1:6" x14ac:dyDescent="0.25">
      <c r="A318" s="9">
        <v>315</v>
      </c>
      <c r="B318" s="10" t="s">
        <v>329</v>
      </c>
      <c r="C318" s="18">
        <f>+'JULIO ORD'!N318</f>
        <v>249934</v>
      </c>
      <c r="D318" s="18">
        <f>+'SEGUNDO AJ TRIMESTRAL FOFIR 21'!C318</f>
        <v>5973</v>
      </c>
      <c r="E318" s="18">
        <f>+'ISR ART 126'!C318</f>
        <v>174</v>
      </c>
      <c r="F318" s="18">
        <f t="shared" si="4"/>
        <v>256081</v>
      </c>
    </row>
    <row r="319" spans="1:6" x14ac:dyDescent="0.25">
      <c r="A319" s="9">
        <v>316</v>
      </c>
      <c r="B319" s="10" t="s">
        <v>330</v>
      </c>
      <c r="C319" s="18">
        <f>+'JULIO ORD'!N319</f>
        <v>197234</v>
      </c>
      <c r="D319" s="18">
        <f>+'SEGUNDO AJ TRIMESTRAL FOFIR 21'!C319</f>
        <v>2381</v>
      </c>
      <c r="E319" s="18">
        <f>+'ISR ART 126'!C319</f>
        <v>69</v>
      </c>
      <c r="F319" s="18">
        <f t="shared" si="4"/>
        <v>199684</v>
      </c>
    </row>
    <row r="320" spans="1:6" x14ac:dyDescent="0.25">
      <c r="A320" s="9">
        <v>317</v>
      </c>
      <c r="B320" s="10" t="s">
        <v>331</v>
      </c>
      <c r="C320" s="18">
        <f>+'JULIO ORD'!N320</f>
        <v>224277</v>
      </c>
      <c r="D320" s="18">
        <f>+'SEGUNDO AJ TRIMESTRAL FOFIR 21'!C320</f>
        <v>6523</v>
      </c>
      <c r="E320" s="18">
        <f>+'ISR ART 126'!C320</f>
        <v>190</v>
      </c>
      <c r="F320" s="18">
        <f t="shared" si="4"/>
        <v>230990</v>
      </c>
    </row>
    <row r="321" spans="1:6" x14ac:dyDescent="0.25">
      <c r="A321" s="9">
        <v>318</v>
      </c>
      <c r="B321" s="10" t="s">
        <v>332</v>
      </c>
      <c r="C321" s="18">
        <f>+'JULIO ORD'!N321</f>
        <v>5478151</v>
      </c>
      <c r="D321" s="18">
        <f>+'SEGUNDO AJ TRIMESTRAL FOFIR 21'!C321</f>
        <v>483838</v>
      </c>
      <c r="E321" s="18">
        <f>+'ISR ART 126'!C321</f>
        <v>14106</v>
      </c>
      <c r="F321" s="18">
        <f t="shared" si="4"/>
        <v>5976095</v>
      </c>
    </row>
    <row r="322" spans="1:6" x14ac:dyDescent="0.25">
      <c r="A322" s="9">
        <v>319</v>
      </c>
      <c r="B322" s="10" t="s">
        <v>333</v>
      </c>
      <c r="C322" s="18">
        <f>+'JULIO ORD'!N322</f>
        <v>105980</v>
      </c>
      <c r="D322" s="18">
        <f>+'SEGUNDO AJ TRIMESTRAL FOFIR 21'!C322</f>
        <v>2515</v>
      </c>
      <c r="E322" s="18">
        <f>+'ISR ART 126'!C322</f>
        <v>73</v>
      </c>
      <c r="F322" s="18">
        <f t="shared" si="4"/>
        <v>108568</v>
      </c>
    </row>
    <row r="323" spans="1:6" x14ac:dyDescent="0.25">
      <c r="A323" s="9">
        <v>320</v>
      </c>
      <c r="B323" s="10" t="s">
        <v>334</v>
      </c>
      <c r="C323" s="18">
        <f>+'JULIO ORD'!N323</f>
        <v>102778</v>
      </c>
      <c r="D323" s="18">
        <f>+'SEGUNDO AJ TRIMESTRAL FOFIR 21'!C323</f>
        <v>1889</v>
      </c>
      <c r="E323" s="18">
        <f>+'ISR ART 126'!C323</f>
        <v>55</v>
      </c>
      <c r="F323" s="18">
        <f t="shared" si="4"/>
        <v>104722</v>
      </c>
    </row>
    <row r="324" spans="1:6" x14ac:dyDescent="0.25">
      <c r="A324" s="9">
        <v>321</v>
      </c>
      <c r="B324" s="10" t="s">
        <v>335</v>
      </c>
      <c r="C324" s="18">
        <f>+'JULIO ORD'!N324</f>
        <v>140793</v>
      </c>
      <c r="D324" s="18">
        <f>+'SEGUNDO AJ TRIMESTRAL FOFIR 21'!C324</f>
        <v>2232</v>
      </c>
      <c r="E324" s="18">
        <f>+'ISR ART 126'!C324</f>
        <v>65</v>
      </c>
      <c r="F324" s="18">
        <f t="shared" si="4"/>
        <v>143090</v>
      </c>
    </row>
    <row r="325" spans="1:6" x14ac:dyDescent="0.25">
      <c r="A325" s="9">
        <v>322</v>
      </c>
      <c r="B325" s="10" t="s">
        <v>336</v>
      </c>
      <c r="C325" s="18">
        <f>+'JULIO ORD'!N325</f>
        <v>180710</v>
      </c>
      <c r="D325" s="18">
        <f>+'SEGUNDO AJ TRIMESTRAL FOFIR 21'!C325</f>
        <v>2016</v>
      </c>
      <c r="E325" s="18">
        <f>+'ISR ART 126'!C325</f>
        <v>59</v>
      </c>
      <c r="F325" s="18">
        <f t="shared" ref="F325:F388" si="5">SUM(C325:E325)</f>
        <v>182785</v>
      </c>
    </row>
    <row r="326" spans="1:6" x14ac:dyDescent="0.25">
      <c r="A326" s="9">
        <v>323</v>
      </c>
      <c r="B326" s="10" t="s">
        <v>337</v>
      </c>
      <c r="C326" s="18">
        <f>+'JULIO ORD'!N326</f>
        <v>223043</v>
      </c>
      <c r="D326" s="18">
        <f>+'SEGUNDO AJ TRIMESTRAL FOFIR 21'!C326</f>
        <v>6338</v>
      </c>
      <c r="E326" s="18">
        <f>+'ISR ART 126'!C326</f>
        <v>185</v>
      </c>
      <c r="F326" s="18">
        <f t="shared" si="5"/>
        <v>229566</v>
      </c>
    </row>
    <row r="327" spans="1:6" x14ac:dyDescent="0.25">
      <c r="A327" s="9">
        <v>324</v>
      </c>
      <c r="B327" s="10" t="s">
        <v>338</v>
      </c>
      <c r="C327" s="18">
        <f>+'JULIO ORD'!N327</f>
        <v>3093062</v>
      </c>
      <c r="D327" s="18">
        <f>+'SEGUNDO AJ TRIMESTRAL FOFIR 21'!C327</f>
        <v>174400</v>
      </c>
      <c r="E327" s="18">
        <f>+'ISR ART 126'!C327</f>
        <v>5084</v>
      </c>
      <c r="F327" s="18">
        <f t="shared" si="5"/>
        <v>3272546</v>
      </c>
    </row>
    <row r="328" spans="1:6" x14ac:dyDescent="0.25">
      <c r="A328" s="9">
        <v>325</v>
      </c>
      <c r="B328" s="10" t="s">
        <v>339</v>
      </c>
      <c r="C328" s="18">
        <f>+'JULIO ORD'!N328</f>
        <v>796767</v>
      </c>
      <c r="D328" s="18">
        <f>+'SEGUNDO AJ TRIMESTRAL FOFIR 21'!C328</f>
        <v>37761</v>
      </c>
      <c r="E328" s="18">
        <f>+'ISR ART 126'!C328</f>
        <v>1101</v>
      </c>
      <c r="F328" s="18">
        <f t="shared" si="5"/>
        <v>835629</v>
      </c>
    </row>
    <row r="329" spans="1:6" x14ac:dyDescent="0.25">
      <c r="A329" s="9">
        <v>326</v>
      </c>
      <c r="B329" s="10" t="s">
        <v>340</v>
      </c>
      <c r="C329" s="18">
        <f>+'JULIO ORD'!N329</f>
        <v>515165</v>
      </c>
      <c r="D329" s="18">
        <f>+'SEGUNDO AJ TRIMESTRAL FOFIR 21'!C329</f>
        <v>16414</v>
      </c>
      <c r="E329" s="18">
        <f>+'ISR ART 126'!C329</f>
        <v>479</v>
      </c>
      <c r="F329" s="18">
        <f t="shared" si="5"/>
        <v>532058</v>
      </c>
    </row>
    <row r="330" spans="1:6" x14ac:dyDescent="0.25">
      <c r="A330" s="9">
        <v>327</v>
      </c>
      <c r="B330" s="10" t="s">
        <v>341</v>
      </c>
      <c r="C330" s="18">
        <f>+'JULIO ORD'!N330</f>
        <v>2302473</v>
      </c>
      <c r="D330" s="18">
        <f>+'SEGUNDO AJ TRIMESTRAL FOFIR 21'!C330</f>
        <v>86136</v>
      </c>
      <c r="E330" s="18">
        <f>+'ISR ART 126'!C330</f>
        <v>2511</v>
      </c>
      <c r="F330" s="18">
        <f t="shared" si="5"/>
        <v>2391120</v>
      </c>
    </row>
    <row r="331" spans="1:6" x14ac:dyDescent="0.25">
      <c r="A331" s="9">
        <v>328</v>
      </c>
      <c r="B331" s="10" t="s">
        <v>342</v>
      </c>
      <c r="C331" s="18">
        <f>+'JULIO ORD'!N331</f>
        <v>160439</v>
      </c>
      <c r="D331" s="18">
        <f>+'SEGUNDO AJ TRIMESTRAL FOFIR 21'!C331</f>
        <v>3691</v>
      </c>
      <c r="E331" s="18">
        <f>+'ISR ART 126'!C331</f>
        <v>108</v>
      </c>
      <c r="F331" s="18">
        <f t="shared" si="5"/>
        <v>164238</v>
      </c>
    </row>
    <row r="332" spans="1:6" x14ac:dyDescent="0.25">
      <c r="A332" s="9">
        <v>329</v>
      </c>
      <c r="B332" s="10" t="s">
        <v>343</v>
      </c>
      <c r="C332" s="18">
        <f>+'JULIO ORD'!N332</f>
        <v>186492</v>
      </c>
      <c r="D332" s="18">
        <f>+'SEGUNDO AJ TRIMESTRAL FOFIR 21'!C332</f>
        <v>3075</v>
      </c>
      <c r="E332" s="18">
        <f>+'ISR ART 126'!C332</f>
        <v>90</v>
      </c>
      <c r="F332" s="18">
        <f t="shared" si="5"/>
        <v>189657</v>
      </c>
    </row>
    <row r="333" spans="1:6" x14ac:dyDescent="0.25">
      <c r="A333" s="9">
        <v>330</v>
      </c>
      <c r="B333" s="10" t="s">
        <v>344</v>
      </c>
      <c r="C333" s="18">
        <f>+'JULIO ORD'!N333</f>
        <v>310699</v>
      </c>
      <c r="D333" s="18">
        <f>+'SEGUNDO AJ TRIMESTRAL FOFIR 21'!C333</f>
        <v>12065</v>
      </c>
      <c r="E333" s="18">
        <f>+'ISR ART 126'!C333</f>
        <v>352</v>
      </c>
      <c r="F333" s="18">
        <f t="shared" si="5"/>
        <v>323116</v>
      </c>
    </row>
    <row r="334" spans="1:6" x14ac:dyDescent="0.25">
      <c r="A334" s="9">
        <v>331</v>
      </c>
      <c r="B334" s="10" t="s">
        <v>345</v>
      </c>
      <c r="C334" s="18">
        <f>+'JULIO ORD'!N334</f>
        <v>245955</v>
      </c>
      <c r="D334" s="18">
        <f>+'SEGUNDO AJ TRIMESTRAL FOFIR 21'!C334</f>
        <v>12391</v>
      </c>
      <c r="E334" s="18">
        <f>+'ISR ART 126'!C334</f>
        <v>361</v>
      </c>
      <c r="F334" s="18">
        <f t="shared" si="5"/>
        <v>258707</v>
      </c>
    </row>
    <row r="335" spans="1:6" x14ac:dyDescent="0.25">
      <c r="A335" s="9">
        <v>332</v>
      </c>
      <c r="B335" s="10" t="s">
        <v>346</v>
      </c>
      <c r="C335" s="18">
        <f>+'JULIO ORD'!N335</f>
        <v>90637</v>
      </c>
      <c r="D335" s="18">
        <f>+'SEGUNDO AJ TRIMESTRAL FOFIR 21'!C335</f>
        <v>1097</v>
      </c>
      <c r="E335" s="18">
        <f>+'ISR ART 126'!C335</f>
        <v>32</v>
      </c>
      <c r="F335" s="18">
        <f t="shared" si="5"/>
        <v>91766</v>
      </c>
    </row>
    <row r="336" spans="1:6" x14ac:dyDescent="0.25">
      <c r="A336" s="9">
        <v>333</v>
      </c>
      <c r="B336" s="10" t="s">
        <v>347</v>
      </c>
      <c r="C336" s="18">
        <f>+'JULIO ORD'!N336</f>
        <v>309144</v>
      </c>
      <c r="D336" s="18">
        <f>+'SEGUNDO AJ TRIMESTRAL FOFIR 21'!C336</f>
        <v>22941</v>
      </c>
      <c r="E336" s="18">
        <f>+'ISR ART 126'!C336</f>
        <v>669</v>
      </c>
      <c r="F336" s="18">
        <f t="shared" si="5"/>
        <v>332754</v>
      </c>
    </row>
    <row r="337" spans="1:6" x14ac:dyDescent="0.25">
      <c r="A337" s="9">
        <v>334</v>
      </c>
      <c r="B337" s="10" t="s">
        <v>348</v>
      </c>
      <c r="C337" s="18">
        <f>+'JULIO ORD'!N337</f>
        <v>3094703</v>
      </c>
      <c r="D337" s="18">
        <f>+'SEGUNDO AJ TRIMESTRAL FOFIR 21'!C337</f>
        <v>166721</v>
      </c>
      <c r="E337" s="18">
        <f>+'ISR ART 126'!C337</f>
        <v>4861</v>
      </c>
      <c r="F337" s="18">
        <f t="shared" si="5"/>
        <v>3266285</v>
      </c>
    </row>
    <row r="338" spans="1:6" x14ac:dyDescent="0.25">
      <c r="A338" s="9">
        <v>335</v>
      </c>
      <c r="B338" s="10" t="s">
        <v>349</v>
      </c>
      <c r="C338" s="18">
        <f>+'JULIO ORD'!N338</f>
        <v>185706</v>
      </c>
      <c r="D338" s="18">
        <f>+'SEGUNDO AJ TRIMESTRAL FOFIR 21'!C338</f>
        <v>2225</v>
      </c>
      <c r="E338" s="18">
        <f>+'ISR ART 126'!C338</f>
        <v>65</v>
      </c>
      <c r="F338" s="18">
        <f t="shared" si="5"/>
        <v>187996</v>
      </c>
    </row>
    <row r="339" spans="1:6" x14ac:dyDescent="0.25">
      <c r="A339" s="9">
        <v>336</v>
      </c>
      <c r="B339" s="10" t="s">
        <v>350</v>
      </c>
      <c r="C339" s="18">
        <f>+'JULIO ORD'!N339</f>
        <v>308110</v>
      </c>
      <c r="D339" s="18">
        <f>+'SEGUNDO AJ TRIMESTRAL FOFIR 21'!C339</f>
        <v>7402</v>
      </c>
      <c r="E339" s="18">
        <f>+'ISR ART 126'!C339</f>
        <v>216</v>
      </c>
      <c r="F339" s="18">
        <f t="shared" si="5"/>
        <v>315728</v>
      </c>
    </row>
    <row r="340" spans="1:6" x14ac:dyDescent="0.25">
      <c r="A340" s="9">
        <v>337</v>
      </c>
      <c r="B340" s="10" t="s">
        <v>351</v>
      </c>
      <c r="C340" s="18">
        <f>+'JULIO ORD'!N340</f>
        <v>483204</v>
      </c>
      <c r="D340" s="18">
        <f>+'SEGUNDO AJ TRIMESTRAL FOFIR 21'!C340</f>
        <v>22009</v>
      </c>
      <c r="E340" s="18">
        <f>+'ISR ART 126'!C340</f>
        <v>642</v>
      </c>
      <c r="F340" s="18">
        <f t="shared" si="5"/>
        <v>505855</v>
      </c>
    </row>
    <row r="341" spans="1:6" x14ac:dyDescent="0.25">
      <c r="A341" s="9">
        <v>338</v>
      </c>
      <c r="B341" s="10" t="s">
        <v>352</v>
      </c>
      <c r="C341" s="18">
        <f>+'JULIO ORD'!N341</f>
        <v>974048</v>
      </c>
      <c r="D341" s="18">
        <f>+'SEGUNDO AJ TRIMESTRAL FOFIR 21'!C341</f>
        <v>58834</v>
      </c>
      <c r="E341" s="18">
        <f>+'ISR ART 126'!C341</f>
        <v>1715</v>
      </c>
      <c r="F341" s="18">
        <f t="shared" si="5"/>
        <v>1034597</v>
      </c>
    </row>
    <row r="342" spans="1:6" x14ac:dyDescent="0.25">
      <c r="A342" s="9">
        <v>339</v>
      </c>
      <c r="B342" s="10" t="s">
        <v>353</v>
      </c>
      <c r="C342" s="18">
        <f>+'JULIO ORD'!N342</f>
        <v>529554</v>
      </c>
      <c r="D342" s="18">
        <f>+'SEGUNDO AJ TRIMESTRAL FOFIR 21'!C342</f>
        <v>13821</v>
      </c>
      <c r="E342" s="18">
        <f>+'ISR ART 126'!C342</f>
        <v>403</v>
      </c>
      <c r="F342" s="18">
        <f t="shared" si="5"/>
        <v>543778</v>
      </c>
    </row>
    <row r="343" spans="1:6" x14ac:dyDescent="0.25">
      <c r="A343" s="9">
        <v>340</v>
      </c>
      <c r="B343" s="10" t="s">
        <v>354</v>
      </c>
      <c r="C343" s="18">
        <f>+'JULIO ORD'!N343</f>
        <v>185131</v>
      </c>
      <c r="D343" s="18">
        <f>+'SEGUNDO AJ TRIMESTRAL FOFIR 21'!C343</f>
        <v>4821</v>
      </c>
      <c r="E343" s="18">
        <f>+'ISR ART 126'!C343</f>
        <v>141</v>
      </c>
      <c r="F343" s="18">
        <f t="shared" si="5"/>
        <v>190093</v>
      </c>
    </row>
    <row r="344" spans="1:6" x14ac:dyDescent="0.25">
      <c r="A344" s="9">
        <v>341</v>
      </c>
      <c r="B344" s="10" t="s">
        <v>355</v>
      </c>
      <c r="C344" s="18">
        <f>+'JULIO ORD'!N344</f>
        <v>136547</v>
      </c>
      <c r="D344" s="18">
        <f>+'SEGUNDO AJ TRIMESTRAL FOFIR 21'!C344</f>
        <v>4694</v>
      </c>
      <c r="E344" s="18">
        <f>+'ISR ART 126'!C344</f>
        <v>137</v>
      </c>
      <c r="F344" s="18">
        <f t="shared" si="5"/>
        <v>141378</v>
      </c>
    </row>
    <row r="345" spans="1:6" x14ac:dyDescent="0.25">
      <c r="A345" s="9">
        <v>342</v>
      </c>
      <c r="B345" s="10" t="s">
        <v>356</v>
      </c>
      <c r="C345" s="18">
        <f>+'JULIO ORD'!N345</f>
        <v>584694</v>
      </c>
      <c r="D345" s="18">
        <f>+'SEGUNDO AJ TRIMESTRAL FOFIR 21'!C345</f>
        <v>21232</v>
      </c>
      <c r="E345" s="18">
        <f>+'ISR ART 126'!C345</f>
        <v>619</v>
      </c>
      <c r="F345" s="18">
        <f t="shared" si="5"/>
        <v>606545</v>
      </c>
    </row>
    <row r="346" spans="1:6" x14ac:dyDescent="0.25">
      <c r="A346" s="9">
        <v>343</v>
      </c>
      <c r="B346" s="10" t="s">
        <v>357</v>
      </c>
      <c r="C346" s="18">
        <f>+'JULIO ORD'!N346</f>
        <v>254339</v>
      </c>
      <c r="D346" s="18">
        <f>+'SEGUNDO AJ TRIMESTRAL FOFIR 21'!C346</f>
        <v>8302</v>
      </c>
      <c r="E346" s="18">
        <f>+'ISR ART 126'!C346</f>
        <v>242</v>
      </c>
      <c r="F346" s="18">
        <f t="shared" si="5"/>
        <v>262883</v>
      </c>
    </row>
    <row r="347" spans="1:6" x14ac:dyDescent="0.25">
      <c r="A347" s="9">
        <v>344</v>
      </c>
      <c r="B347" s="10" t="s">
        <v>358</v>
      </c>
      <c r="C347" s="18">
        <f>+'JULIO ORD'!N347</f>
        <v>311697</v>
      </c>
      <c r="D347" s="18">
        <f>+'SEGUNDO AJ TRIMESTRAL FOFIR 21'!C347</f>
        <v>8923</v>
      </c>
      <c r="E347" s="18">
        <f>+'ISR ART 126'!C347</f>
        <v>260</v>
      </c>
      <c r="F347" s="18">
        <f t="shared" si="5"/>
        <v>320880</v>
      </c>
    </row>
    <row r="348" spans="1:6" x14ac:dyDescent="0.25">
      <c r="A348" s="9">
        <v>345</v>
      </c>
      <c r="B348" s="10" t="s">
        <v>359</v>
      </c>
      <c r="C348" s="18">
        <f>+'JULIO ORD'!N348</f>
        <v>348531</v>
      </c>
      <c r="D348" s="18">
        <f>+'SEGUNDO AJ TRIMESTRAL FOFIR 21'!C348</f>
        <v>11569</v>
      </c>
      <c r="E348" s="18">
        <f>+'ISR ART 126'!C348</f>
        <v>337</v>
      </c>
      <c r="F348" s="18">
        <f t="shared" si="5"/>
        <v>360437</v>
      </c>
    </row>
    <row r="349" spans="1:6" x14ac:dyDescent="0.25">
      <c r="A349" s="9">
        <v>346</v>
      </c>
      <c r="B349" s="10" t="s">
        <v>360</v>
      </c>
      <c r="C349" s="18">
        <f>+'JULIO ORD'!N349</f>
        <v>213436</v>
      </c>
      <c r="D349" s="18">
        <f>+'SEGUNDO AJ TRIMESTRAL FOFIR 21'!C349</f>
        <v>6656</v>
      </c>
      <c r="E349" s="18">
        <f>+'ISR ART 126'!C349</f>
        <v>194</v>
      </c>
      <c r="F349" s="18">
        <f t="shared" si="5"/>
        <v>220286</v>
      </c>
    </row>
    <row r="350" spans="1:6" x14ac:dyDescent="0.25">
      <c r="A350" s="9">
        <v>347</v>
      </c>
      <c r="B350" s="10" t="s">
        <v>361</v>
      </c>
      <c r="C350" s="18">
        <f>+'JULIO ORD'!N350</f>
        <v>299552</v>
      </c>
      <c r="D350" s="18">
        <f>+'SEGUNDO AJ TRIMESTRAL FOFIR 21'!C350</f>
        <v>12547</v>
      </c>
      <c r="E350" s="18">
        <f>+'ISR ART 126'!C350</f>
        <v>366</v>
      </c>
      <c r="F350" s="18">
        <f t="shared" si="5"/>
        <v>312465</v>
      </c>
    </row>
    <row r="351" spans="1:6" x14ac:dyDescent="0.25">
      <c r="A351" s="9">
        <v>348</v>
      </c>
      <c r="B351" s="10" t="s">
        <v>362</v>
      </c>
      <c r="C351" s="18">
        <f>+'JULIO ORD'!N351</f>
        <v>772637</v>
      </c>
      <c r="D351" s="18">
        <f>+'SEGUNDO AJ TRIMESTRAL FOFIR 21'!C351</f>
        <v>25481</v>
      </c>
      <c r="E351" s="18">
        <f>+'ISR ART 126'!C351</f>
        <v>743</v>
      </c>
      <c r="F351" s="18">
        <f t="shared" si="5"/>
        <v>798861</v>
      </c>
    </row>
    <row r="352" spans="1:6" x14ac:dyDescent="0.25">
      <c r="A352" s="9">
        <v>349</v>
      </c>
      <c r="B352" s="10" t="s">
        <v>363</v>
      </c>
      <c r="C352" s="18">
        <f>+'JULIO ORD'!N352</f>
        <v>192942</v>
      </c>
      <c r="D352" s="18">
        <f>+'SEGUNDO AJ TRIMESTRAL FOFIR 21'!C352</f>
        <v>5614</v>
      </c>
      <c r="E352" s="18">
        <f>+'ISR ART 126'!C352</f>
        <v>164</v>
      </c>
      <c r="F352" s="18">
        <f t="shared" si="5"/>
        <v>198720</v>
      </c>
    </row>
    <row r="353" spans="1:6" x14ac:dyDescent="0.25">
      <c r="A353" s="9">
        <v>350</v>
      </c>
      <c r="B353" s="10" t="s">
        <v>364</v>
      </c>
      <c r="C353" s="18">
        <f>+'JULIO ORD'!N353</f>
        <v>1557930</v>
      </c>
      <c r="D353" s="18">
        <f>+'SEGUNDO AJ TRIMESTRAL FOFIR 21'!C353</f>
        <v>76623</v>
      </c>
      <c r="E353" s="18">
        <f>+'ISR ART 126'!C353</f>
        <v>2234</v>
      </c>
      <c r="F353" s="18">
        <f t="shared" si="5"/>
        <v>1636787</v>
      </c>
    </row>
    <row r="354" spans="1:6" x14ac:dyDescent="0.25">
      <c r="A354" s="9">
        <v>351</v>
      </c>
      <c r="B354" s="10" t="s">
        <v>365</v>
      </c>
      <c r="C354" s="18">
        <f>+'JULIO ORD'!N354</f>
        <v>282970</v>
      </c>
      <c r="D354" s="18">
        <f>+'SEGUNDO AJ TRIMESTRAL FOFIR 21'!C354</f>
        <v>8904</v>
      </c>
      <c r="E354" s="18">
        <f>+'ISR ART 126'!C354</f>
        <v>260</v>
      </c>
      <c r="F354" s="18">
        <f t="shared" si="5"/>
        <v>292134</v>
      </c>
    </row>
    <row r="355" spans="1:6" x14ac:dyDescent="0.25">
      <c r="A355" s="9">
        <v>352</v>
      </c>
      <c r="B355" s="10" t="s">
        <v>366</v>
      </c>
      <c r="C355" s="18">
        <f>+'JULIO ORD'!N355</f>
        <v>323804</v>
      </c>
      <c r="D355" s="18">
        <f>+'SEGUNDO AJ TRIMESTRAL FOFIR 21'!C355</f>
        <v>12759</v>
      </c>
      <c r="E355" s="18">
        <f>+'ISR ART 126'!C355</f>
        <v>372</v>
      </c>
      <c r="F355" s="18">
        <f t="shared" si="5"/>
        <v>336935</v>
      </c>
    </row>
    <row r="356" spans="1:6" x14ac:dyDescent="0.25">
      <c r="A356" s="9">
        <v>353</v>
      </c>
      <c r="B356" s="10" t="s">
        <v>367</v>
      </c>
      <c r="C356" s="18">
        <f>+'JULIO ORD'!N356</f>
        <v>283344</v>
      </c>
      <c r="D356" s="18">
        <f>+'SEGUNDO AJ TRIMESTRAL FOFIR 21'!C356</f>
        <v>6564</v>
      </c>
      <c r="E356" s="18">
        <f>+'ISR ART 126'!C356</f>
        <v>191</v>
      </c>
      <c r="F356" s="18">
        <f t="shared" si="5"/>
        <v>290099</v>
      </c>
    </row>
    <row r="357" spans="1:6" x14ac:dyDescent="0.25">
      <c r="A357" s="9">
        <v>354</v>
      </c>
      <c r="B357" s="10" t="s">
        <v>368</v>
      </c>
      <c r="C357" s="18">
        <f>+'JULIO ORD'!N357</f>
        <v>149938</v>
      </c>
      <c r="D357" s="18">
        <f>+'SEGUNDO AJ TRIMESTRAL FOFIR 21'!C357</f>
        <v>1457</v>
      </c>
      <c r="E357" s="18">
        <f>+'ISR ART 126'!C357</f>
        <v>42</v>
      </c>
      <c r="F357" s="18">
        <f t="shared" si="5"/>
        <v>151437</v>
      </c>
    </row>
    <row r="358" spans="1:6" x14ac:dyDescent="0.25">
      <c r="A358" s="9">
        <v>355</v>
      </c>
      <c r="B358" s="10" t="s">
        <v>369</v>
      </c>
      <c r="C358" s="18">
        <f>+'JULIO ORD'!N358</f>
        <v>145358</v>
      </c>
      <c r="D358" s="18">
        <f>+'SEGUNDO AJ TRIMESTRAL FOFIR 21'!C358</f>
        <v>1744</v>
      </c>
      <c r="E358" s="18">
        <f>+'ISR ART 126'!C358</f>
        <v>51</v>
      </c>
      <c r="F358" s="18">
        <f t="shared" si="5"/>
        <v>147153</v>
      </c>
    </row>
    <row r="359" spans="1:6" x14ac:dyDescent="0.25">
      <c r="A359" s="9">
        <v>356</v>
      </c>
      <c r="B359" s="10" t="s">
        <v>370</v>
      </c>
      <c r="C359" s="18">
        <f>+'JULIO ORD'!N359</f>
        <v>287838</v>
      </c>
      <c r="D359" s="18">
        <f>+'SEGUNDO AJ TRIMESTRAL FOFIR 21'!C359</f>
        <v>8254</v>
      </c>
      <c r="E359" s="18">
        <f>+'ISR ART 126'!C359</f>
        <v>241</v>
      </c>
      <c r="F359" s="18">
        <f t="shared" si="5"/>
        <v>296333</v>
      </c>
    </row>
    <row r="360" spans="1:6" x14ac:dyDescent="0.25">
      <c r="A360" s="9">
        <v>357</v>
      </c>
      <c r="B360" s="10" t="s">
        <v>371</v>
      </c>
      <c r="C360" s="18">
        <f>+'JULIO ORD'!N360</f>
        <v>190157</v>
      </c>
      <c r="D360" s="18">
        <f>+'SEGUNDO AJ TRIMESTRAL FOFIR 21'!C360</f>
        <v>3147</v>
      </c>
      <c r="E360" s="18">
        <f>+'ISR ART 126'!C360</f>
        <v>92</v>
      </c>
      <c r="F360" s="18">
        <f t="shared" si="5"/>
        <v>193396</v>
      </c>
    </row>
    <row r="361" spans="1:6" x14ac:dyDescent="0.25">
      <c r="A361" s="9">
        <v>358</v>
      </c>
      <c r="B361" s="10" t="s">
        <v>372</v>
      </c>
      <c r="C361" s="18">
        <f>+'JULIO ORD'!N361</f>
        <v>316102</v>
      </c>
      <c r="D361" s="18">
        <f>+'SEGUNDO AJ TRIMESTRAL FOFIR 21'!C361</f>
        <v>7777</v>
      </c>
      <c r="E361" s="18">
        <f>+'ISR ART 126'!C361</f>
        <v>227</v>
      </c>
      <c r="F361" s="18">
        <f t="shared" si="5"/>
        <v>324106</v>
      </c>
    </row>
    <row r="362" spans="1:6" x14ac:dyDescent="0.25">
      <c r="A362" s="9">
        <v>359</v>
      </c>
      <c r="B362" s="10" t="s">
        <v>373</v>
      </c>
      <c r="C362" s="18">
        <f>+'JULIO ORD'!N362</f>
        <v>187766</v>
      </c>
      <c r="D362" s="18">
        <f>+'SEGUNDO AJ TRIMESTRAL FOFIR 21'!C362</f>
        <v>3907</v>
      </c>
      <c r="E362" s="18">
        <f>+'ISR ART 126'!C362</f>
        <v>114</v>
      </c>
      <c r="F362" s="18">
        <f t="shared" si="5"/>
        <v>191787</v>
      </c>
    </row>
    <row r="363" spans="1:6" x14ac:dyDescent="0.25">
      <c r="A363" s="9">
        <v>360</v>
      </c>
      <c r="B363" s="10" t="s">
        <v>374</v>
      </c>
      <c r="C363" s="18">
        <f>+'JULIO ORD'!N363</f>
        <v>435565</v>
      </c>
      <c r="D363" s="18">
        <f>+'SEGUNDO AJ TRIMESTRAL FOFIR 21'!C363</f>
        <v>13086</v>
      </c>
      <c r="E363" s="18">
        <f>+'ISR ART 126'!C363</f>
        <v>382</v>
      </c>
      <c r="F363" s="18">
        <f t="shared" si="5"/>
        <v>449033</v>
      </c>
    </row>
    <row r="364" spans="1:6" x14ac:dyDescent="0.25">
      <c r="A364" s="9">
        <v>361</v>
      </c>
      <c r="B364" s="10" t="s">
        <v>375</v>
      </c>
      <c r="C364" s="18">
        <f>+'JULIO ORD'!N364</f>
        <v>191042</v>
      </c>
      <c r="D364" s="18">
        <f>+'SEGUNDO AJ TRIMESTRAL FOFIR 21'!C364</f>
        <v>2449</v>
      </c>
      <c r="E364" s="18">
        <f>+'ISR ART 126'!C364</f>
        <v>71</v>
      </c>
      <c r="F364" s="18">
        <f t="shared" si="5"/>
        <v>193562</v>
      </c>
    </row>
    <row r="365" spans="1:6" x14ac:dyDescent="0.25">
      <c r="A365" s="9">
        <v>362</v>
      </c>
      <c r="B365" s="10" t="s">
        <v>376</v>
      </c>
      <c r="C365" s="18">
        <f>+'JULIO ORD'!N365</f>
        <v>223833</v>
      </c>
      <c r="D365" s="18">
        <f>+'SEGUNDO AJ TRIMESTRAL FOFIR 21'!C365</f>
        <v>6094</v>
      </c>
      <c r="E365" s="18">
        <f>+'ISR ART 126'!C365</f>
        <v>178</v>
      </c>
      <c r="F365" s="18">
        <f t="shared" si="5"/>
        <v>230105</v>
      </c>
    </row>
    <row r="366" spans="1:6" x14ac:dyDescent="0.25">
      <c r="A366" s="9">
        <v>363</v>
      </c>
      <c r="B366" s="10" t="s">
        <v>377</v>
      </c>
      <c r="C366" s="18">
        <f>+'JULIO ORD'!N366</f>
        <v>287524</v>
      </c>
      <c r="D366" s="18">
        <f>+'SEGUNDO AJ TRIMESTRAL FOFIR 21'!C366</f>
        <v>7679</v>
      </c>
      <c r="E366" s="18">
        <f>+'ISR ART 126'!C366</f>
        <v>224</v>
      </c>
      <c r="F366" s="18">
        <f t="shared" si="5"/>
        <v>295427</v>
      </c>
    </row>
    <row r="367" spans="1:6" x14ac:dyDescent="0.25">
      <c r="A367" s="9">
        <v>364</v>
      </c>
      <c r="B367" s="10" t="s">
        <v>378</v>
      </c>
      <c r="C367" s="18">
        <f>+'JULIO ORD'!N367</f>
        <v>1199309</v>
      </c>
      <c r="D367" s="18">
        <f>+'SEGUNDO AJ TRIMESTRAL FOFIR 21'!C367</f>
        <v>49992</v>
      </c>
      <c r="E367" s="18">
        <f>+'ISR ART 126'!C367</f>
        <v>1457</v>
      </c>
      <c r="F367" s="18">
        <f t="shared" si="5"/>
        <v>1250758</v>
      </c>
    </row>
    <row r="368" spans="1:6" x14ac:dyDescent="0.25">
      <c r="A368" s="9">
        <v>365</v>
      </c>
      <c r="B368" s="10" t="s">
        <v>379</v>
      </c>
      <c r="C368" s="18">
        <f>+'JULIO ORD'!N368</f>
        <v>148656</v>
      </c>
      <c r="D368" s="18">
        <f>+'SEGUNDO AJ TRIMESTRAL FOFIR 21'!C368</f>
        <v>2839</v>
      </c>
      <c r="E368" s="18">
        <f>+'ISR ART 126'!C368</f>
        <v>83</v>
      </c>
      <c r="F368" s="18">
        <f t="shared" si="5"/>
        <v>151578</v>
      </c>
    </row>
    <row r="369" spans="1:6" x14ac:dyDescent="0.25">
      <c r="A369" s="9">
        <v>366</v>
      </c>
      <c r="B369" s="10" t="s">
        <v>380</v>
      </c>
      <c r="C369" s="18">
        <f>+'JULIO ORD'!N369</f>
        <v>510537</v>
      </c>
      <c r="D369" s="18">
        <f>+'SEGUNDO AJ TRIMESTRAL FOFIR 21'!C369</f>
        <v>12843</v>
      </c>
      <c r="E369" s="18">
        <f>+'ISR ART 126'!C369</f>
        <v>374</v>
      </c>
      <c r="F369" s="18">
        <f t="shared" si="5"/>
        <v>523754</v>
      </c>
    </row>
    <row r="370" spans="1:6" x14ac:dyDescent="0.25">
      <c r="A370" s="9">
        <v>367</v>
      </c>
      <c r="B370" s="10" t="s">
        <v>381</v>
      </c>
      <c r="C370" s="18">
        <f>+'JULIO ORD'!N370</f>
        <v>338815</v>
      </c>
      <c r="D370" s="18">
        <f>+'SEGUNDO AJ TRIMESTRAL FOFIR 21'!C370</f>
        <v>11770</v>
      </c>
      <c r="E370" s="18">
        <f>+'ISR ART 126'!C370</f>
        <v>343</v>
      </c>
      <c r="F370" s="18">
        <f t="shared" si="5"/>
        <v>350928</v>
      </c>
    </row>
    <row r="371" spans="1:6" x14ac:dyDescent="0.25">
      <c r="A371" s="9">
        <v>368</v>
      </c>
      <c r="B371" s="10" t="s">
        <v>382</v>
      </c>
      <c r="C371" s="18">
        <f>+'JULIO ORD'!N371</f>
        <v>491672</v>
      </c>
      <c r="D371" s="18">
        <f>+'SEGUNDO AJ TRIMESTRAL FOFIR 21'!C371</f>
        <v>6407</v>
      </c>
      <c r="E371" s="18">
        <f>+'ISR ART 126'!C371</f>
        <v>187</v>
      </c>
      <c r="F371" s="18">
        <f t="shared" si="5"/>
        <v>498266</v>
      </c>
    </row>
    <row r="372" spans="1:6" x14ac:dyDescent="0.25">
      <c r="A372" s="9">
        <v>369</v>
      </c>
      <c r="B372" s="10" t="s">
        <v>383</v>
      </c>
      <c r="C372" s="18">
        <f>+'JULIO ORD'!N372</f>
        <v>220263</v>
      </c>
      <c r="D372" s="18">
        <f>+'SEGUNDO AJ TRIMESTRAL FOFIR 21'!C372</f>
        <v>8532</v>
      </c>
      <c r="E372" s="18">
        <f>+'ISR ART 126'!C372</f>
        <v>249</v>
      </c>
      <c r="F372" s="18">
        <f t="shared" si="5"/>
        <v>229044</v>
      </c>
    </row>
    <row r="373" spans="1:6" x14ac:dyDescent="0.25">
      <c r="A373" s="9">
        <v>370</v>
      </c>
      <c r="B373" s="10" t="s">
        <v>384</v>
      </c>
      <c r="C373" s="18">
        <f>+'JULIO ORD'!N373</f>
        <v>186721</v>
      </c>
      <c r="D373" s="18">
        <f>+'SEGUNDO AJ TRIMESTRAL FOFIR 21'!C373</f>
        <v>3887</v>
      </c>
      <c r="E373" s="18">
        <f>+'ISR ART 126'!C373</f>
        <v>113</v>
      </c>
      <c r="F373" s="18">
        <f t="shared" si="5"/>
        <v>190721</v>
      </c>
    </row>
    <row r="374" spans="1:6" x14ac:dyDescent="0.25">
      <c r="A374" s="9">
        <v>371</v>
      </c>
      <c r="B374" s="10" t="s">
        <v>385</v>
      </c>
      <c r="C374" s="18">
        <f>+'JULIO ORD'!N374</f>
        <v>199077</v>
      </c>
      <c r="D374" s="18">
        <f>+'SEGUNDO AJ TRIMESTRAL FOFIR 21'!C374</f>
        <v>3721</v>
      </c>
      <c r="E374" s="18">
        <f>+'ISR ART 126'!C374</f>
        <v>108</v>
      </c>
      <c r="F374" s="18">
        <f t="shared" si="5"/>
        <v>202906</v>
      </c>
    </row>
    <row r="375" spans="1:6" x14ac:dyDescent="0.25">
      <c r="A375" s="9">
        <v>372</v>
      </c>
      <c r="B375" s="10" t="s">
        <v>386</v>
      </c>
      <c r="C375" s="18">
        <f>+'JULIO ORD'!N375</f>
        <v>225126</v>
      </c>
      <c r="D375" s="18">
        <f>+'SEGUNDO AJ TRIMESTRAL FOFIR 21'!C375</f>
        <v>3599</v>
      </c>
      <c r="E375" s="18">
        <f>+'ISR ART 126'!C375</f>
        <v>105</v>
      </c>
      <c r="F375" s="18">
        <f t="shared" si="5"/>
        <v>228830</v>
      </c>
    </row>
    <row r="376" spans="1:6" x14ac:dyDescent="0.25">
      <c r="A376" s="9">
        <v>373</v>
      </c>
      <c r="B376" s="10" t="s">
        <v>387</v>
      </c>
      <c r="C376" s="18">
        <f>+'JULIO ORD'!N376</f>
        <v>122438</v>
      </c>
      <c r="D376" s="18">
        <f>+'SEGUNDO AJ TRIMESTRAL FOFIR 21'!C376</f>
        <v>1127</v>
      </c>
      <c r="E376" s="18">
        <f>+'ISR ART 126'!C376</f>
        <v>33</v>
      </c>
      <c r="F376" s="18">
        <f t="shared" si="5"/>
        <v>123598</v>
      </c>
    </row>
    <row r="377" spans="1:6" x14ac:dyDescent="0.25">
      <c r="A377" s="9">
        <v>374</v>
      </c>
      <c r="B377" s="10" t="s">
        <v>388</v>
      </c>
      <c r="C377" s="18">
        <f>+'JULIO ORD'!N377</f>
        <v>189648</v>
      </c>
      <c r="D377" s="18">
        <f>+'SEGUNDO AJ TRIMESTRAL FOFIR 21'!C377</f>
        <v>4214</v>
      </c>
      <c r="E377" s="18">
        <f>+'ISR ART 126'!C377</f>
        <v>123</v>
      </c>
      <c r="F377" s="18">
        <f t="shared" si="5"/>
        <v>193985</v>
      </c>
    </row>
    <row r="378" spans="1:6" x14ac:dyDescent="0.25">
      <c r="A378" s="9">
        <v>375</v>
      </c>
      <c r="B378" s="10" t="s">
        <v>389</v>
      </c>
      <c r="C378" s="18">
        <f>+'JULIO ORD'!N378</f>
        <v>1092971</v>
      </c>
      <c r="D378" s="18">
        <f>+'SEGUNDO AJ TRIMESTRAL FOFIR 21'!C378</f>
        <v>68855</v>
      </c>
      <c r="E378" s="18">
        <f>+'ISR ART 126'!C378</f>
        <v>2007</v>
      </c>
      <c r="F378" s="18">
        <f t="shared" si="5"/>
        <v>1163833</v>
      </c>
    </row>
    <row r="379" spans="1:6" x14ac:dyDescent="0.25">
      <c r="A379" s="9">
        <v>376</v>
      </c>
      <c r="B379" s="10" t="s">
        <v>390</v>
      </c>
      <c r="C379" s="18">
        <f>+'JULIO ORD'!N379</f>
        <v>106785</v>
      </c>
      <c r="D379" s="18">
        <f>+'SEGUNDO AJ TRIMESTRAL FOFIR 21'!C379</f>
        <v>1261</v>
      </c>
      <c r="E379" s="18">
        <f>+'ISR ART 126'!C379</f>
        <v>37</v>
      </c>
      <c r="F379" s="18">
        <f t="shared" si="5"/>
        <v>108083</v>
      </c>
    </row>
    <row r="380" spans="1:6" x14ac:dyDescent="0.25">
      <c r="A380" s="9">
        <v>377</v>
      </c>
      <c r="B380" s="10" t="s">
        <v>391</v>
      </c>
      <c r="C380" s="18">
        <f>+'JULIO ORD'!N380</f>
        <v>848024</v>
      </c>
      <c r="D380" s="18">
        <f>+'SEGUNDO AJ TRIMESTRAL FOFIR 21'!C380</f>
        <v>35014</v>
      </c>
      <c r="E380" s="18">
        <f>+'ISR ART 126'!C380</f>
        <v>1021</v>
      </c>
      <c r="F380" s="18">
        <f t="shared" si="5"/>
        <v>884059</v>
      </c>
    </row>
    <row r="381" spans="1:6" x14ac:dyDescent="0.25">
      <c r="A381" s="9">
        <v>378</v>
      </c>
      <c r="B381" s="10" t="s">
        <v>392</v>
      </c>
      <c r="C381" s="18">
        <f>+'JULIO ORD'!N381</f>
        <v>349123</v>
      </c>
      <c r="D381" s="18">
        <f>+'SEGUNDO AJ TRIMESTRAL FOFIR 21'!C381</f>
        <v>10439</v>
      </c>
      <c r="E381" s="18">
        <f>+'ISR ART 126'!C381</f>
        <v>304</v>
      </c>
      <c r="F381" s="18">
        <f t="shared" si="5"/>
        <v>359866</v>
      </c>
    </row>
    <row r="382" spans="1:6" x14ac:dyDescent="0.25">
      <c r="A382" s="9">
        <v>379</v>
      </c>
      <c r="B382" s="10" t="s">
        <v>393</v>
      </c>
      <c r="C382" s="18">
        <f>+'JULIO ORD'!N382</f>
        <v>247985</v>
      </c>
      <c r="D382" s="18">
        <f>+'SEGUNDO AJ TRIMESTRAL FOFIR 21'!C382</f>
        <v>8235</v>
      </c>
      <c r="E382" s="18">
        <f>+'ISR ART 126'!C382</f>
        <v>240</v>
      </c>
      <c r="F382" s="18">
        <f t="shared" si="5"/>
        <v>256460</v>
      </c>
    </row>
    <row r="383" spans="1:6" x14ac:dyDescent="0.25">
      <c r="A383" s="9">
        <v>380</v>
      </c>
      <c r="B383" s="10" t="s">
        <v>394</v>
      </c>
      <c r="C383" s="18">
        <f>+'JULIO ORD'!N383</f>
        <v>203635</v>
      </c>
      <c r="D383" s="18">
        <f>+'SEGUNDO AJ TRIMESTRAL FOFIR 21'!C383</f>
        <v>7688</v>
      </c>
      <c r="E383" s="18">
        <f>+'ISR ART 126'!C383</f>
        <v>224</v>
      </c>
      <c r="F383" s="18">
        <f t="shared" si="5"/>
        <v>211547</v>
      </c>
    </row>
    <row r="384" spans="1:6" x14ac:dyDescent="0.25">
      <c r="A384" s="9">
        <v>381</v>
      </c>
      <c r="B384" s="10" t="s">
        <v>395</v>
      </c>
      <c r="C384" s="18">
        <f>+'JULIO ORD'!N384</f>
        <v>277831</v>
      </c>
      <c r="D384" s="18">
        <f>+'SEGUNDO AJ TRIMESTRAL FOFIR 21'!C384</f>
        <v>7558</v>
      </c>
      <c r="E384" s="18">
        <f>+'ISR ART 126'!C384</f>
        <v>220</v>
      </c>
      <c r="F384" s="18">
        <f t="shared" si="5"/>
        <v>285609</v>
      </c>
    </row>
    <row r="385" spans="1:6" x14ac:dyDescent="0.25">
      <c r="A385" s="9">
        <v>382</v>
      </c>
      <c r="B385" s="10" t="s">
        <v>396</v>
      </c>
      <c r="C385" s="18">
        <f>+'JULIO ORD'!N385</f>
        <v>178153</v>
      </c>
      <c r="D385" s="18">
        <f>+'SEGUNDO AJ TRIMESTRAL FOFIR 21'!C385</f>
        <v>3048</v>
      </c>
      <c r="E385" s="18">
        <f>+'ISR ART 126'!C385</f>
        <v>89</v>
      </c>
      <c r="F385" s="18">
        <f t="shared" si="5"/>
        <v>181290</v>
      </c>
    </row>
    <row r="386" spans="1:6" x14ac:dyDescent="0.25">
      <c r="A386" s="9">
        <v>383</v>
      </c>
      <c r="B386" s="10" t="s">
        <v>397</v>
      </c>
      <c r="C386" s="18">
        <f>+'JULIO ORD'!N386</f>
        <v>124761</v>
      </c>
      <c r="D386" s="18">
        <f>+'SEGUNDO AJ TRIMESTRAL FOFIR 21'!C386</f>
        <v>2046</v>
      </c>
      <c r="E386" s="18">
        <f>+'ISR ART 126'!C386</f>
        <v>60</v>
      </c>
      <c r="F386" s="18">
        <f t="shared" si="5"/>
        <v>126867</v>
      </c>
    </row>
    <row r="387" spans="1:6" x14ac:dyDescent="0.25">
      <c r="A387" s="9">
        <v>384</v>
      </c>
      <c r="B387" s="10" t="s">
        <v>398</v>
      </c>
      <c r="C387" s="18">
        <f>+'JULIO ORD'!N387</f>
        <v>402052</v>
      </c>
      <c r="D387" s="18">
        <f>+'SEGUNDO AJ TRIMESTRAL FOFIR 21'!C387</f>
        <v>13749</v>
      </c>
      <c r="E387" s="18">
        <f>+'ISR ART 126'!C387</f>
        <v>401</v>
      </c>
      <c r="F387" s="18">
        <f t="shared" si="5"/>
        <v>416202</v>
      </c>
    </row>
    <row r="388" spans="1:6" x14ac:dyDescent="0.25">
      <c r="A388" s="9">
        <v>385</v>
      </c>
      <c r="B388" s="10" t="s">
        <v>399</v>
      </c>
      <c r="C388" s="18">
        <f>+'JULIO ORD'!N388</f>
        <v>7835983</v>
      </c>
      <c r="D388" s="18">
        <f>+'SEGUNDO AJ TRIMESTRAL FOFIR 21'!C388</f>
        <v>599341</v>
      </c>
      <c r="E388" s="18">
        <f>+'ISR ART 126'!C388</f>
        <v>17473</v>
      </c>
      <c r="F388" s="18">
        <f t="shared" si="5"/>
        <v>8452797</v>
      </c>
    </row>
    <row r="389" spans="1:6" x14ac:dyDescent="0.25">
      <c r="A389" s="9">
        <v>386</v>
      </c>
      <c r="B389" s="10" t="s">
        <v>400</v>
      </c>
      <c r="C389" s="18">
        <f>+'JULIO ORD'!N389</f>
        <v>1599092</v>
      </c>
      <c r="D389" s="18">
        <f>+'SEGUNDO AJ TRIMESTRAL FOFIR 21'!C389</f>
        <v>66280</v>
      </c>
      <c r="E389" s="18">
        <f>+'ISR ART 126'!C389</f>
        <v>1932</v>
      </c>
      <c r="F389" s="18">
        <f t="shared" ref="F389:F452" si="6">SUM(C389:E389)</f>
        <v>1667304</v>
      </c>
    </row>
    <row r="390" spans="1:6" x14ac:dyDescent="0.25">
      <c r="A390" s="9">
        <v>387</v>
      </c>
      <c r="B390" s="10" t="s">
        <v>401</v>
      </c>
      <c r="C390" s="18">
        <f>+'JULIO ORD'!N390</f>
        <v>291015</v>
      </c>
      <c r="D390" s="18">
        <f>+'SEGUNDO AJ TRIMESTRAL FOFIR 21'!C390</f>
        <v>8881</v>
      </c>
      <c r="E390" s="18">
        <f>+'ISR ART 126'!C390</f>
        <v>259</v>
      </c>
      <c r="F390" s="18">
        <f t="shared" si="6"/>
        <v>300155</v>
      </c>
    </row>
    <row r="391" spans="1:6" x14ac:dyDescent="0.25">
      <c r="A391" s="9">
        <v>388</v>
      </c>
      <c r="B391" s="10" t="s">
        <v>402</v>
      </c>
      <c r="C391" s="18">
        <f>+'JULIO ORD'!N391</f>
        <v>375318</v>
      </c>
      <c r="D391" s="18">
        <f>+'SEGUNDO AJ TRIMESTRAL FOFIR 21'!C391</f>
        <v>7271</v>
      </c>
      <c r="E391" s="18">
        <f>+'ISR ART 126'!C391</f>
        <v>212</v>
      </c>
      <c r="F391" s="18">
        <f t="shared" si="6"/>
        <v>382801</v>
      </c>
    </row>
    <row r="392" spans="1:6" x14ac:dyDescent="0.25">
      <c r="A392" s="9">
        <v>389</v>
      </c>
      <c r="B392" s="10" t="s">
        <v>403</v>
      </c>
      <c r="C392" s="18">
        <f>+'JULIO ORD'!N392</f>
        <v>228033</v>
      </c>
      <c r="D392" s="18">
        <f>+'SEGUNDO AJ TRIMESTRAL FOFIR 21'!C392</f>
        <v>3285</v>
      </c>
      <c r="E392" s="18">
        <f>+'ISR ART 126'!C392</f>
        <v>96</v>
      </c>
      <c r="F392" s="18">
        <f t="shared" si="6"/>
        <v>231414</v>
      </c>
    </row>
    <row r="393" spans="1:6" x14ac:dyDescent="0.25">
      <c r="A393" s="9">
        <v>390</v>
      </c>
      <c r="B393" s="10" t="s">
        <v>404</v>
      </c>
      <c r="C393" s="18">
        <f>+'JULIO ORD'!N393</f>
        <v>3848505</v>
      </c>
      <c r="D393" s="18">
        <f>+'SEGUNDO AJ TRIMESTRAL FOFIR 21'!C393</f>
        <v>311881</v>
      </c>
      <c r="E393" s="18">
        <f>+'ISR ART 126'!C393</f>
        <v>9092</v>
      </c>
      <c r="F393" s="18">
        <f t="shared" si="6"/>
        <v>4169478</v>
      </c>
    </row>
    <row r="394" spans="1:6" x14ac:dyDescent="0.25">
      <c r="A394" s="9">
        <v>391</v>
      </c>
      <c r="B394" s="10" t="s">
        <v>405</v>
      </c>
      <c r="C394" s="18">
        <f>+'JULIO ORD'!N394</f>
        <v>333198</v>
      </c>
      <c r="D394" s="18">
        <f>+'SEGUNDO AJ TRIMESTRAL FOFIR 21'!C394</f>
        <v>8821</v>
      </c>
      <c r="E394" s="18">
        <f>+'ISR ART 126'!C394</f>
        <v>257</v>
      </c>
      <c r="F394" s="18">
        <f t="shared" si="6"/>
        <v>342276</v>
      </c>
    </row>
    <row r="395" spans="1:6" x14ac:dyDescent="0.25">
      <c r="A395" s="9">
        <v>392</v>
      </c>
      <c r="B395" s="10" t="s">
        <v>406</v>
      </c>
      <c r="C395" s="18">
        <f>+'JULIO ORD'!N395</f>
        <v>876003</v>
      </c>
      <c r="D395" s="18">
        <f>+'SEGUNDO AJ TRIMESTRAL FOFIR 21'!C395</f>
        <v>18402</v>
      </c>
      <c r="E395" s="18">
        <f>+'ISR ART 126'!C395</f>
        <v>536</v>
      </c>
      <c r="F395" s="18">
        <f t="shared" si="6"/>
        <v>894941</v>
      </c>
    </row>
    <row r="396" spans="1:6" x14ac:dyDescent="0.25">
      <c r="A396" s="9">
        <v>393</v>
      </c>
      <c r="B396" s="10" t="s">
        <v>407</v>
      </c>
      <c r="C396" s="18">
        <f>+'JULIO ORD'!N396</f>
        <v>371098</v>
      </c>
      <c r="D396" s="18">
        <f>+'SEGUNDO AJ TRIMESTRAL FOFIR 21'!C396</f>
        <v>12542</v>
      </c>
      <c r="E396" s="18">
        <f>+'ISR ART 126'!C396</f>
        <v>366</v>
      </c>
      <c r="F396" s="18">
        <f t="shared" si="6"/>
        <v>384006</v>
      </c>
    </row>
    <row r="397" spans="1:6" x14ac:dyDescent="0.25">
      <c r="A397" s="9">
        <v>394</v>
      </c>
      <c r="B397" s="10" t="s">
        <v>408</v>
      </c>
      <c r="C397" s="18">
        <f>+'JULIO ORD'!N397</f>
        <v>206221</v>
      </c>
      <c r="D397" s="18">
        <f>+'SEGUNDO AJ TRIMESTRAL FOFIR 21'!C397</f>
        <v>7435</v>
      </c>
      <c r="E397" s="18">
        <f>+'ISR ART 126'!C397</f>
        <v>217</v>
      </c>
      <c r="F397" s="18">
        <f t="shared" si="6"/>
        <v>213873</v>
      </c>
    </row>
    <row r="398" spans="1:6" x14ac:dyDescent="0.25">
      <c r="A398" s="9">
        <v>395</v>
      </c>
      <c r="B398" s="10" t="s">
        <v>409</v>
      </c>
      <c r="C398" s="18">
        <f>+'JULIO ORD'!N398</f>
        <v>228210</v>
      </c>
      <c r="D398" s="18">
        <f>+'SEGUNDO AJ TRIMESTRAL FOFIR 21'!C398</f>
        <v>4226</v>
      </c>
      <c r="E398" s="18">
        <f>+'ISR ART 126'!C398</f>
        <v>123</v>
      </c>
      <c r="F398" s="18">
        <f t="shared" si="6"/>
        <v>232559</v>
      </c>
    </row>
    <row r="399" spans="1:6" x14ac:dyDescent="0.25">
      <c r="A399" s="9">
        <v>396</v>
      </c>
      <c r="B399" s="10" t="s">
        <v>410</v>
      </c>
      <c r="C399" s="18">
        <f>+'JULIO ORD'!N399</f>
        <v>294271</v>
      </c>
      <c r="D399" s="18">
        <f>+'SEGUNDO AJ TRIMESTRAL FOFIR 21'!C399</f>
        <v>8682</v>
      </c>
      <c r="E399" s="18">
        <f>+'ISR ART 126'!C399</f>
        <v>253</v>
      </c>
      <c r="F399" s="18">
        <f t="shared" si="6"/>
        <v>303206</v>
      </c>
    </row>
    <row r="400" spans="1:6" x14ac:dyDescent="0.25">
      <c r="A400" s="9">
        <v>397</v>
      </c>
      <c r="B400" s="10" t="s">
        <v>411</v>
      </c>
      <c r="C400" s="18">
        <f>+'JULIO ORD'!N400</f>
        <v>3659392</v>
      </c>
      <c r="D400" s="18">
        <f>+'SEGUNDO AJ TRIMESTRAL FOFIR 21'!C400</f>
        <v>162090</v>
      </c>
      <c r="E400" s="18">
        <f>+'ISR ART 126'!C400</f>
        <v>4726</v>
      </c>
      <c r="F400" s="18">
        <f t="shared" si="6"/>
        <v>3826208</v>
      </c>
    </row>
    <row r="401" spans="1:6" x14ac:dyDescent="0.25">
      <c r="A401" s="9">
        <v>398</v>
      </c>
      <c r="B401" s="10" t="s">
        <v>412</v>
      </c>
      <c r="C401" s="18">
        <f>+'JULIO ORD'!N401</f>
        <v>557650</v>
      </c>
      <c r="D401" s="18">
        <f>+'SEGUNDO AJ TRIMESTRAL FOFIR 21'!C401</f>
        <v>21662</v>
      </c>
      <c r="E401" s="18">
        <f>+'ISR ART 126'!C401</f>
        <v>632</v>
      </c>
      <c r="F401" s="18">
        <f t="shared" si="6"/>
        <v>579944</v>
      </c>
    </row>
    <row r="402" spans="1:6" x14ac:dyDescent="0.25">
      <c r="A402" s="9">
        <v>399</v>
      </c>
      <c r="B402" s="10" t="s">
        <v>413</v>
      </c>
      <c r="C402" s="18">
        <f>+'JULIO ORD'!N402</f>
        <v>3874304</v>
      </c>
      <c r="D402" s="18">
        <f>+'SEGUNDO AJ TRIMESTRAL FOFIR 21'!C402</f>
        <v>192663</v>
      </c>
      <c r="E402" s="18">
        <f>+'ISR ART 126'!C402</f>
        <v>5617</v>
      </c>
      <c r="F402" s="18">
        <f t="shared" si="6"/>
        <v>4072584</v>
      </c>
    </row>
    <row r="403" spans="1:6" x14ac:dyDescent="0.25">
      <c r="A403" s="9">
        <v>400</v>
      </c>
      <c r="B403" s="10" t="s">
        <v>414</v>
      </c>
      <c r="C403" s="18">
        <f>+'JULIO ORD'!N403</f>
        <v>249182</v>
      </c>
      <c r="D403" s="18">
        <f>+'SEGUNDO AJ TRIMESTRAL FOFIR 21'!C403</f>
        <v>5712</v>
      </c>
      <c r="E403" s="18">
        <f>+'ISR ART 126'!C403</f>
        <v>167</v>
      </c>
      <c r="F403" s="18">
        <f t="shared" si="6"/>
        <v>255061</v>
      </c>
    </row>
    <row r="404" spans="1:6" x14ac:dyDescent="0.25">
      <c r="A404" s="9">
        <v>401</v>
      </c>
      <c r="B404" s="10" t="s">
        <v>415</v>
      </c>
      <c r="C404" s="18">
        <f>+'JULIO ORD'!N404</f>
        <v>1987914</v>
      </c>
      <c r="D404" s="18">
        <f>+'SEGUNDO AJ TRIMESTRAL FOFIR 21'!C404</f>
        <v>137676</v>
      </c>
      <c r="E404" s="18">
        <f>+'ISR ART 126'!C404</f>
        <v>4014</v>
      </c>
      <c r="F404" s="18">
        <f t="shared" si="6"/>
        <v>2129604</v>
      </c>
    </row>
    <row r="405" spans="1:6" x14ac:dyDescent="0.25">
      <c r="A405" s="9">
        <v>402</v>
      </c>
      <c r="B405" s="10" t="s">
        <v>416</v>
      </c>
      <c r="C405" s="18">
        <f>+'JULIO ORD'!N405</f>
        <v>148701</v>
      </c>
      <c r="D405" s="18">
        <f>+'SEGUNDO AJ TRIMESTRAL FOFIR 21'!C405</f>
        <v>2826</v>
      </c>
      <c r="E405" s="18">
        <f>+'ISR ART 126'!C405</f>
        <v>82</v>
      </c>
      <c r="F405" s="18">
        <f t="shared" si="6"/>
        <v>151609</v>
      </c>
    </row>
    <row r="406" spans="1:6" x14ac:dyDescent="0.25">
      <c r="A406" s="9">
        <v>403</v>
      </c>
      <c r="B406" s="10" t="s">
        <v>417</v>
      </c>
      <c r="C406" s="18">
        <f>+'JULIO ORD'!N406</f>
        <v>364325</v>
      </c>
      <c r="D406" s="18">
        <f>+'SEGUNDO AJ TRIMESTRAL FOFIR 21'!C406</f>
        <v>21150</v>
      </c>
      <c r="E406" s="18">
        <f>+'ISR ART 126'!C406</f>
        <v>617</v>
      </c>
      <c r="F406" s="18">
        <f t="shared" si="6"/>
        <v>386092</v>
      </c>
    </row>
    <row r="407" spans="1:6" x14ac:dyDescent="0.25">
      <c r="A407" s="9">
        <v>404</v>
      </c>
      <c r="B407" s="10" t="s">
        <v>418</v>
      </c>
      <c r="C407" s="18">
        <f>+'JULIO ORD'!N407</f>
        <v>192126</v>
      </c>
      <c r="D407" s="18">
        <f>+'SEGUNDO AJ TRIMESTRAL FOFIR 21'!C407</f>
        <v>7431</v>
      </c>
      <c r="E407" s="18">
        <f>+'ISR ART 126'!C407</f>
        <v>217</v>
      </c>
      <c r="F407" s="18">
        <f t="shared" si="6"/>
        <v>199774</v>
      </c>
    </row>
    <row r="408" spans="1:6" x14ac:dyDescent="0.25">
      <c r="A408" s="9">
        <v>405</v>
      </c>
      <c r="B408" s="10" t="s">
        <v>419</v>
      </c>
      <c r="C408" s="18">
        <f>+'JULIO ORD'!N408</f>
        <v>268197</v>
      </c>
      <c r="D408" s="18">
        <f>+'SEGUNDO AJ TRIMESTRAL FOFIR 21'!C408</f>
        <v>11274</v>
      </c>
      <c r="E408" s="18">
        <f>+'ISR ART 126'!C408</f>
        <v>329</v>
      </c>
      <c r="F408" s="18">
        <f t="shared" si="6"/>
        <v>279800</v>
      </c>
    </row>
    <row r="409" spans="1:6" x14ac:dyDescent="0.25">
      <c r="A409" s="9">
        <v>406</v>
      </c>
      <c r="B409" s="10" t="s">
        <v>420</v>
      </c>
      <c r="C409" s="18">
        <f>+'JULIO ORD'!N409</f>
        <v>1377740</v>
      </c>
      <c r="D409" s="18">
        <f>+'SEGUNDO AJ TRIMESTRAL FOFIR 21'!C409</f>
        <v>57394</v>
      </c>
      <c r="E409" s="18">
        <f>+'ISR ART 126'!C409</f>
        <v>1673</v>
      </c>
      <c r="F409" s="18">
        <f t="shared" si="6"/>
        <v>1436807</v>
      </c>
    </row>
    <row r="410" spans="1:6" x14ac:dyDescent="0.25">
      <c r="A410" s="9">
        <v>407</v>
      </c>
      <c r="B410" s="10" t="s">
        <v>421</v>
      </c>
      <c r="C410" s="18">
        <f>+'JULIO ORD'!N410</f>
        <v>535822</v>
      </c>
      <c r="D410" s="18">
        <f>+'SEGUNDO AJ TRIMESTRAL FOFIR 21'!C410</f>
        <v>24547</v>
      </c>
      <c r="E410" s="18">
        <f>+'ISR ART 126'!C410</f>
        <v>716</v>
      </c>
      <c r="F410" s="18">
        <f t="shared" si="6"/>
        <v>561085</v>
      </c>
    </row>
    <row r="411" spans="1:6" x14ac:dyDescent="0.25">
      <c r="A411" s="9">
        <v>408</v>
      </c>
      <c r="B411" s="10" t="s">
        <v>422</v>
      </c>
      <c r="C411" s="18">
        <f>+'JULIO ORD'!N411</f>
        <v>142671</v>
      </c>
      <c r="D411" s="18">
        <f>+'SEGUNDO AJ TRIMESTRAL FOFIR 21'!C411</f>
        <v>2451</v>
      </c>
      <c r="E411" s="18">
        <f>+'ISR ART 126'!C411</f>
        <v>71</v>
      </c>
      <c r="F411" s="18">
        <f t="shared" si="6"/>
        <v>145193</v>
      </c>
    </row>
    <row r="412" spans="1:6" x14ac:dyDescent="0.25">
      <c r="A412" s="9">
        <v>409</v>
      </c>
      <c r="B412" s="10" t="s">
        <v>423</v>
      </c>
      <c r="C412" s="18">
        <f>+'JULIO ORD'!N412</f>
        <v>1245454</v>
      </c>
      <c r="D412" s="18">
        <f>+'SEGUNDO AJ TRIMESTRAL FOFIR 21'!C412</f>
        <v>154142</v>
      </c>
      <c r="E412" s="18">
        <f>+'ISR ART 126'!C412</f>
        <v>4494</v>
      </c>
      <c r="F412" s="18">
        <f t="shared" si="6"/>
        <v>1404090</v>
      </c>
    </row>
    <row r="413" spans="1:6" x14ac:dyDescent="0.25">
      <c r="A413" s="9">
        <v>410</v>
      </c>
      <c r="B413" s="10" t="s">
        <v>424</v>
      </c>
      <c r="C413" s="18">
        <f>+'JULIO ORD'!N413</f>
        <v>292527</v>
      </c>
      <c r="D413" s="18">
        <f>+'SEGUNDO AJ TRIMESTRAL FOFIR 21'!C413</f>
        <v>9175</v>
      </c>
      <c r="E413" s="18">
        <f>+'ISR ART 126'!C413</f>
        <v>267</v>
      </c>
      <c r="F413" s="18">
        <f t="shared" si="6"/>
        <v>301969</v>
      </c>
    </row>
    <row r="414" spans="1:6" x14ac:dyDescent="0.25">
      <c r="A414" s="9">
        <v>411</v>
      </c>
      <c r="B414" s="10" t="s">
        <v>425</v>
      </c>
      <c r="C414" s="18">
        <f>+'JULIO ORD'!N414</f>
        <v>153875</v>
      </c>
      <c r="D414" s="18">
        <f>+'SEGUNDO AJ TRIMESTRAL FOFIR 21'!C414</f>
        <v>2472</v>
      </c>
      <c r="E414" s="18">
        <f>+'ISR ART 126'!C414</f>
        <v>72</v>
      </c>
      <c r="F414" s="18">
        <f t="shared" si="6"/>
        <v>156419</v>
      </c>
    </row>
    <row r="415" spans="1:6" x14ac:dyDescent="0.25">
      <c r="A415" s="9">
        <v>412</v>
      </c>
      <c r="B415" s="10" t="s">
        <v>426</v>
      </c>
      <c r="C415" s="18">
        <f>+'JULIO ORD'!N415</f>
        <v>382176</v>
      </c>
      <c r="D415" s="18">
        <f>+'SEGUNDO AJ TRIMESTRAL FOFIR 21'!C415</f>
        <v>11586</v>
      </c>
      <c r="E415" s="18">
        <f>+'ISR ART 126'!C415</f>
        <v>338</v>
      </c>
      <c r="F415" s="18">
        <f t="shared" si="6"/>
        <v>394100</v>
      </c>
    </row>
    <row r="416" spans="1:6" x14ac:dyDescent="0.25">
      <c r="A416" s="9">
        <v>413</v>
      </c>
      <c r="B416" s="10" t="s">
        <v>427</v>
      </c>
      <c r="C416" s="18">
        <f>+'JULIO ORD'!N416</f>
        <v>14198228</v>
      </c>
      <c r="D416" s="18">
        <f>+'SEGUNDO AJ TRIMESTRAL FOFIR 21'!C416</f>
        <v>1029168</v>
      </c>
      <c r="E416" s="18">
        <f>+'ISR ART 126'!C416</f>
        <v>30004</v>
      </c>
      <c r="F416" s="18">
        <f t="shared" si="6"/>
        <v>15257400</v>
      </c>
    </row>
    <row r="417" spans="1:6" x14ac:dyDescent="0.25">
      <c r="A417" s="9">
        <v>414</v>
      </c>
      <c r="B417" s="10" t="s">
        <v>428</v>
      </c>
      <c r="C417" s="18">
        <f>+'JULIO ORD'!N417</f>
        <v>729970</v>
      </c>
      <c r="D417" s="18">
        <f>+'SEGUNDO AJ TRIMESTRAL FOFIR 21'!C417</f>
        <v>31931</v>
      </c>
      <c r="E417" s="18">
        <f>+'ISR ART 126'!C417</f>
        <v>931</v>
      </c>
      <c r="F417" s="18">
        <f t="shared" si="6"/>
        <v>762832</v>
      </c>
    </row>
    <row r="418" spans="1:6" x14ac:dyDescent="0.25">
      <c r="A418" s="9">
        <v>415</v>
      </c>
      <c r="B418" s="10" t="s">
        <v>429</v>
      </c>
      <c r="C418" s="18">
        <f>+'JULIO ORD'!N418</f>
        <v>409600</v>
      </c>
      <c r="D418" s="18">
        <f>+'SEGUNDO AJ TRIMESTRAL FOFIR 21'!C418</f>
        <v>12818</v>
      </c>
      <c r="E418" s="18">
        <f>+'ISR ART 126'!C418</f>
        <v>374</v>
      </c>
      <c r="F418" s="18">
        <f t="shared" si="6"/>
        <v>422792</v>
      </c>
    </row>
    <row r="419" spans="1:6" x14ac:dyDescent="0.25">
      <c r="A419" s="9">
        <v>416</v>
      </c>
      <c r="B419" s="10" t="s">
        <v>430</v>
      </c>
      <c r="C419" s="18">
        <f>+'JULIO ORD'!N419</f>
        <v>156709</v>
      </c>
      <c r="D419" s="18">
        <f>+'SEGUNDO AJ TRIMESTRAL FOFIR 21'!C419</f>
        <v>1347</v>
      </c>
      <c r="E419" s="18">
        <f>+'ISR ART 126'!C419</f>
        <v>39</v>
      </c>
      <c r="F419" s="18">
        <f t="shared" si="6"/>
        <v>158095</v>
      </c>
    </row>
    <row r="420" spans="1:6" x14ac:dyDescent="0.25">
      <c r="A420" s="9">
        <v>417</v>
      </c>
      <c r="B420" s="10" t="s">
        <v>431</v>
      </c>
      <c r="C420" s="18">
        <f>+'JULIO ORD'!N420</f>
        <v>795464</v>
      </c>
      <c r="D420" s="18">
        <f>+'SEGUNDO AJ TRIMESTRAL FOFIR 21'!C420</f>
        <v>29693</v>
      </c>
      <c r="E420" s="18">
        <f>+'ISR ART 126'!C420</f>
        <v>866</v>
      </c>
      <c r="F420" s="18">
        <f t="shared" si="6"/>
        <v>826023</v>
      </c>
    </row>
    <row r="421" spans="1:6" x14ac:dyDescent="0.25">
      <c r="A421" s="9">
        <v>418</v>
      </c>
      <c r="B421" s="10" t="s">
        <v>432</v>
      </c>
      <c r="C421" s="18">
        <f>+'JULIO ORD'!N421</f>
        <v>777839</v>
      </c>
      <c r="D421" s="18">
        <f>+'SEGUNDO AJ TRIMESTRAL FOFIR 21'!C421</f>
        <v>39351</v>
      </c>
      <c r="E421" s="18">
        <f>+'ISR ART 126'!C421</f>
        <v>1147</v>
      </c>
      <c r="F421" s="18">
        <f t="shared" si="6"/>
        <v>818337</v>
      </c>
    </row>
    <row r="422" spans="1:6" x14ac:dyDescent="0.25">
      <c r="A422" s="9">
        <v>419</v>
      </c>
      <c r="B422" s="10" t="s">
        <v>433</v>
      </c>
      <c r="C422" s="18">
        <f>+'JULIO ORD'!N422</f>
        <v>147913</v>
      </c>
      <c r="D422" s="18">
        <f>+'SEGUNDO AJ TRIMESTRAL FOFIR 21'!C422</f>
        <v>2039</v>
      </c>
      <c r="E422" s="18">
        <f>+'ISR ART 126'!C422</f>
        <v>59</v>
      </c>
      <c r="F422" s="18">
        <f t="shared" si="6"/>
        <v>150011</v>
      </c>
    </row>
    <row r="423" spans="1:6" x14ac:dyDescent="0.25">
      <c r="A423" s="9">
        <v>420</v>
      </c>
      <c r="B423" s="10" t="s">
        <v>434</v>
      </c>
      <c r="C423" s="18">
        <f>+'JULIO ORD'!N423</f>
        <v>206809</v>
      </c>
      <c r="D423" s="18">
        <f>+'SEGUNDO AJ TRIMESTRAL FOFIR 21'!C423</f>
        <v>4364</v>
      </c>
      <c r="E423" s="18">
        <f>+'ISR ART 126'!C423</f>
        <v>127</v>
      </c>
      <c r="F423" s="18">
        <f t="shared" si="6"/>
        <v>211300</v>
      </c>
    </row>
    <row r="424" spans="1:6" x14ac:dyDescent="0.25">
      <c r="A424" s="9">
        <v>421</v>
      </c>
      <c r="B424" s="10" t="s">
        <v>435</v>
      </c>
      <c r="C424" s="18">
        <f>+'JULIO ORD'!N424</f>
        <v>647124</v>
      </c>
      <c r="D424" s="18">
        <f>+'SEGUNDO AJ TRIMESTRAL FOFIR 21'!C424</f>
        <v>17937</v>
      </c>
      <c r="E424" s="18">
        <f>+'ISR ART 126'!C424</f>
        <v>523</v>
      </c>
      <c r="F424" s="18">
        <f t="shared" si="6"/>
        <v>665584</v>
      </c>
    </row>
    <row r="425" spans="1:6" x14ac:dyDescent="0.25">
      <c r="A425" s="9">
        <v>422</v>
      </c>
      <c r="B425" s="10" t="s">
        <v>436</v>
      </c>
      <c r="C425" s="18">
        <f>+'JULIO ORD'!N425</f>
        <v>167422</v>
      </c>
      <c r="D425" s="18">
        <f>+'SEGUNDO AJ TRIMESTRAL FOFIR 21'!C425</f>
        <v>5225</v>
      </c>
      <c r="E425" s="18">
        <f>+'ISR ART 126'!C425</f>
        <v>152</v>
      </c>
      <c r="F425" s="18">
        <f t="shared" si="6"/>
        <v>172799</v>
      </c>
    </row>
    <row r="426" spans="1:6" x14ac:dyDescent="0.25">
      <c r="A426" s="9">
        <v>423</v>
      </c>
      <c r="B426" s="10" t="s">
        <v>437</v>
      </c>
      <c r="C426" s="18">
        <f>+'JULIO ORD'!N426</f>
        <v>121807</v>
      </c>
      <c r="D426" s="18">
        <f>+'SEGUNDO AJ TRIMESTRAL FOFIR 21'!C426</f>
        <v>1842</v>
      </c>
      <c r="E426" s="18">
        <f>+'ISR ART 126'!C426</f>
        <v>54</v>
      </c>
      <c r="F426" s="18">
        <f t="shared" si="6"/>
        <v>123703</v>
      </c>
    </row>
    <row r="427" spans="1:6" x14ac:dyDescent="0.25">
      <c r="A427" s="9">
        <v>424</v>
      </c>
      <c r="B427" s="10" t="s">
        <v>438</v>
      </c>
      <c r="C427" s="18">
        <f>+'JULIO ORD'!N427</f>
        <v>434661</v>
      </c>
      <c r="D427" s="18">
        <f>+'SEGUNDO AJ TRIMESTRAL FOFIR 21'!C427</f>
        <v>9739</v>
      </c>
      <c r="E427" s="18">
        <f>+'ISR ART 126'!C427</f>
        <v>284</v>
      </c>
      <c r="F427" s="18">
        <f t="shared" si="6"/>
        <v>444684</v>
      </c>
    </row>
    <row r="428" spans="1:6" x14ac:dyDescent="0.25">
      <c r="A428" s="9">
        <v>425</v>
      </c>
      <c r="B428" s="10" t="s">
        <v>439</v>
      </c>
      <c r="C428" s="18">
        <f>+'JULIO ORD'!N428</f>
        <v>313375</v>
      </c>
      <c r="D428" s="18">
        <f>+'SEGUNDO AJ TRIMESTRAL FOFIR 21'!C428</f>
        <v>13288</v>
      </c>
      <c r="E428" s="18">
        <f>+'ISR ART 126'!C428</f>
        <v>387</v>
      </c>
      <c r="F428" s="18">
        <f t="shared" si="6"/>
        <v>327050</v>
      </c>
    </row>
    <row r="429" spans="1:6" x14ac:dyDescent="0.25">
      <c r="A429" s="9">
        <v>426</v>
      </c>
      <c r="B429" s="10" t="s">
        <v>440</v>
      </c>
      <c r="C429" s="18">
        <f>+'JULIO ORD'!N429</f>
        <v>546227</v>
      </c>
      <c r="D429" s="18">
        <f>+'SEGUNDO AJ TRIMESTRAL FOFIR 21'!C429</f>
        <v>25353</v>
      </c>
      <c r="E429" s="18">
        <f>+'ISR ART 126'!C429</f>
        <v>739</v>
      </c>
      <c r="F429" s="18">
        <f t="shared" si="6"/>
        <v>572319</v>
      </c>
    </row>
    <row r="430" spans="1:6" x14ac:dyDescent="0.25">
      <c r="A430" s="9">
        <v>427</v>
      </c>
      <c r="B430" s="10" t="s">
        <v>441</v>
      </c>
      <c r="C430" s="18">
        <f>+'JULIO ORD'!N430</f>
        <v>850069</v>
      </c>
      <c r="D430" s="18">
        <f>+'SEGUNDO AJ TRIMESTRAL FOFIR 21'!C430</f>
        <v>45173</v>
      </c>
      <c r="E430" s="18">
        <f>+'ISR ART 126'!C430</f>
        <v>1317</v>
      </c>
      <c r="F430" s="18">
        <f t="shared" si="6"/>
        <v>896559</v>
      </c>
    </row>
    <row r="431" spans="1:6" x14ac:dyDescent="0.25">
      <c r="A431" s="9">
        <v>428</v>
      </c>
      <c r="B431" s="10" t="s">
        <v>442</v>
      </c>
      <c r="C431" s="18">
        <f>+'JULIO ORD'!N431</f>
        <v>216758</v>
      </c>
      <c r="D431" s="18">
        <f>+'SEGUNDO AJ TRIMESTRAL FOFIR 21'!C431</f>
        <v>5697</v>
      </c>
      <c r="E431" s="18">
        <f>+'ISR ART 126'!C431</f>
        <v>166</v>
      </c>
      <c r="F431" s="18">
        <f t="shared" si="6"/>
        <v>222621</v>
      </c>
    </row>
    <row r="432" spans="1:6" x14ac:dyDescent="0.25">
      <c r="A432" s="9">
        <v>429</v>
      </c>
      <c r="B432" s="10" t="s">
        <v>443</v>
      </c>
      <c r="C432" s="18">
        <f>+'JULIO ORD'!N432</f>
        <v>194317</v>
      </c>
      <c r="D432" s="18">
        <f>+'SEGUNDO AJ TRIMESTRAL FOFIR 21'!C432</f>
        <v>3883</v>
      </c>
      <c r="E432" s="18">
        <f>+'ISR ART 126'!C432</f>
        <v>113</v>
      </c>
      <c r="F432" s="18">
        <f t="shared" si="6"/>
        <v>198313</v>
      </c>
    </row>
    <row r="433" spans="1:6" x14ac:dyDescent="0.25">
      <c r="A433" s="9">
        <v>430</v>
      </c>
      <c r="B433" s="10" t="s">
        <v>444</v>
      </c>
      <c r="C433" s="18">
        <f>+'JULIO ORD'!N433</f>
        <v>127066</v>
      </c>
      <c r="D433" s="18">
        <f>+'SEGUNDO AJ TRIMESTRAL FOFIR 21'!C433</f>
        <v>1294</v>
      </c>
      <c r="E433" s="18">
        <f>+'ISR ART 126'!C433</f>
        <v>38</v>
      </c>
      <c r="F433" s="18">
        <f t="shared" si="6"/>
        <v>128398</v>
      </c>
    </row>
    <row r="434" spans="1:6" x14ac:dyDescent="0.25">
      <c r="A434" s="9">
        <v>431</v>
      </c>
      <c r="B434" s="10" t="s">
        <v>445</v>
      </c>
      <c r="C434" s="18">
        <f>+'JULIO ORD'!N434</f>
        <v>165673</v>
      </c>
      <c r="D434" s="18">
        <f>+'SEGUNDO AJ TRIMESTRAL FOFIR 21'!C434</f>
        <v>4790</v>
      </c>
      <c r="E434" s="18">
        <f>+'ISR ART 126'!C434</f>
        <v>140</v>
      </c>
      <c r="F434" s="18">
        <f t="shared" si="6"/>
        <v>170603</v>
      </c>
    </row>
    <row r="435" spans="1:6" x14ac:dyDescent="0.25">
      <c r="A435" s="9">
        <v>432</v>
      </c>
      <c r="B435" s="10" t="s">
        <v>446</v>
      </c>
      <c r="C435" s="18">
        <f>+'JULIO ORD'!N435</f>
        <v>195927</v>
      </c>
      <c r="D435" s="18">
        <f>+'SEGUNDO AJ TRIMESTRAL FOFIR 21'!C435</f>
        <v>3307</v>
      </c>
      <c r="E435" s="18">
        <f>+'ISR ART 126'!C435</f>
        <v>96</v>
      </c>
      <c r="F435" s="18">
        <f t="shared" si="6"/>
        <v>199330</v>
      </c>
    </row>
    <row r="436" spans="1:6" x14ac:dyDescent="0.25">
      <c r="A436" s="9">
        <v>433</v>
      </c>
      <c r="B436" s="10" t="s">
        <v>447</v>
      </c>
      <c r="C436" s="18">
        <f>+'JULIO ORD'!N436</f>
        <v>248749</v>
      </c>
      <c r="D436" s="18">
        <f>+'SEGUNDO AJ TRIMESTRAL FOFIR 21'!C436</f>
        <v>7588</v>
      </c>
      <c r="E436" s="18">
        <f>+'ISR ART 126'!C436</f>
        <v>221</v>
      </c>
      <c r="F436" s="18">
        <f t="shared" si="6"/>
        <v>256558</v>
      </c>
    </row>
    <row r="437" spans="1:6" x14ac:dyDescent="0.25">
      <c r="A437" s="9">
        <v>434</v>
      </c>
      <c r="B437" s="10" t="s">
        <v>448</v>
      </c>
      <c r="C437" s="18">
        <f>+'JULIO ORD'!N437</f>
        <v>362436</v>
      </c>
      <c r="D437" s="18">
        <f>+'SEGUNDO AJ TRIMESTRAL FOFIR 21'!C437</f>
        <v>11343</v>
      </c>
      <c r="E437" s="18">
        <f>+'ISR ART 126'!C437</f>
        <v>331</v>
      </c>
      <c r="F437" s="18">
        <f t="shared" si="6"/>
        <v>374110</v>
      </c>
    </row>
    <row r="438" spans="1:6" x14ac:dyDescent="0.25">
      <c r="A438" s="9">
        <v>435</v>
      </c>
      <c r="B438" s="10" t="s">
        <v>449</v>
      </c>
      <c r="C438" s="18">
        <f>+'JULIO ORD'!N438</f>
        <v>304191</v>
      </c>
      <c r="D438" s="18">
        <f>+'SEGUNDO AJ TRIMESTRAL FOFIR 21'!C438</f>
        <v>10377</v>
      </c>
      <c r="E438" s="18">
        <f>+'ISR ART 126'!C438</f>
        <v>303</v>
      </c>
      <c r="F438" s="18">
        <f t="shared" si="6"/>
        <v>314871</v>
      </c>
    </row>
    <row r="439" spans="1:6" x14ac:dyDescent="0.25">
      <c r="A439" s="9">
        <v>436</v>
      </c>
      <c r="B439" s="10" t="s">
        <v>450</v>
      </c>
      <c r="C439" s="18">
        <f>+'JULIO ORD'!N439</f>
        <v>155027</v>
      </c>
      <c r="D439" s="18">
        <f>+'SEGUNDO AJ TRIMESTRAL FOFIR 21'!C439</f>
        <v>2295</v>
      </c>
      <c r="E439" s="18">
        <f>+'ISR ART 126'!C439</f>
        <v>67</v>
      </c>
      <c r="F439" s="18">
        <f t="shared" si="6"/>
        <v>157389</v>
      </c>
    </row>
    <row r="440" spans="1:6" x14ac:dyDescent="0.25">
      <c r="A440" s="9">
        <v>437</v>
      </c>
      <c r="B440" s="10" t="s">
        <v>451</v>
      </c>
      <c r="C440" s="18">
        <f>+'JULIO ORD'!N440</f>
        <v>913426</v>
      </c>
      <c r="D440" s="18">
        <f>+'SEGUNDO AJ TRIMESTRAL FOFIR 21'!C440</f>
        <v>45082</v>
      </c>
      <c r="E440" s="18">
        <f>+'ISR ART 126'!C440</f>
        <v>1314</v>
      </c>
      <c r="F440" s="18">
        <f t="shared" si="6"/>
        <v>959822</v>
      </c>
    </row>
    <row r="441" spans="1:6" x14ac:dyDescent="0.25">
      <c r="A441" s="9">
        <v>438</v>
      </c>
      <c r="B441" s="10" t="s">
        <v>452</v>
      </c>
      <c r="C441" s="18">
        <f>+'JULIO ORD'!N441</f>
        <v>212163</v>
      </c>
      <c r="D441" s="18">
        <f>+'SEGUNDO AJ TRIMESTRAL FOFIR 21'!C441</f>
        <v>4757</v>
      </c>
      <c r="E441" s="18">
        <f>+'ISR ART 126'!C441</f>
        <v>139</v>
      </c>
      <c r="F441" s="18">
        <f t="shared" si="6"/>
        <v>217059</v>
      </c>
    </row>
    <row r="442" spans="1:6" x14ac:dyDescent="0.25">
      <c r="A442" s="9">
        <v>439</v>
      </c>
      <c r="B442" s="10" t="s">
        <v>453</v>
      </c>
      <c r="C442" s="18">
        <f>+'JULIO ORD'!N442</f>
        <v>3634248</v>
      </c>
      <c r="D442" s="18">
        <f>+'SEGUNDO AJ TRIMESTRAL FOFIR 21'!C442</f>
        <v>74999</v>
      </c>
      <c r="E442" s="18">
        <f>+'ISR ART 126'!C442</f>
        <v>2186</v>
      </c>
      <c r="F442" s="18">
        <f t="shared" si="6"/>
        <v>3711433</v>
      </c>
    </row>
    <row r="443" spans="1:6" x14ac:dyDescent="0.25">
      <c r="A443" s="9">
        <v>440</v>
      </c>
      <c r="B443" s="10" t="s">
        <v>454</v>
      </c>
      <c r="C443" s="18">
        <f>+'JULIO ORD'!N443</f>
        <v>209111</v>
      </c>
      <c r="D443" s="18">
        <f>+'SEGUNDO AJ TRIMESTRAL FOFIR 21'!C443</f>
        <v>2523</v>
      </c>
      <c r="E443" s="18">
        <f>+'ISR ART 126'!C443</f>
        <v>74</v>
      </c>
      <c r="F443" s="18">
        <f t="shared" si="6"/>
        <v>211708</v>
      </c>
    </row>
    <row r="444" spans="1:6" x14ac:dyDescent="0.25">
      <c r="A444" s="9">
        <v>441</v>
      </c>
      <c r="B444" s="10" t="s">
        <v>455</v>
      </c>
      <c r="C444" s="18">
        <f>+'JULIO ORD'!N444</f>
        <v>565545</v>
      </c>
      <c r="D444" s="18">
        <f>+'SEGUNDO AJ TRIMESTRAL FOFIR 21'!C444</f>
        <v>33492</v>
      </c>
      <c r="E444" s="18">
        <f>+'ISR ART 126'!C444</f>
        <v>976</v>
      </c>
      <c r="F444" s="18">
        <f t="shared" si="6"/>
        <v>600013</v>
      </c>
    </row>
    <row r="445" spans="1:6" x14ac:dyDescent="0.25">
      <c r="A445" s="9">
        <v>442</v>
      </c>
      <c r="B445" s="10" t="s">
        <v>456</v>
      </c>
      <c r="C445" s="18">
        <f>+'JULIO ORD'!N445</f>
        <v>101558</v>
      </c>
      <c r="D445" s="18">
        <f>+'SEGUNDO AJ TRIMESTRAL FOFIR 21'!C445</f>
        <v>769</v>
      </c>
      <c r="E445" s="18">
        <f>+'ISR ART 126'!C445</f>
        <v>22</v>
      </c>
      <c r="F445" s="18">
        <f t="shared" si="6"/>
        <v>102349</v>
      </c>
    </row>
    <row r="446" spans="1:6" x14ac:dyDescent="0.25">
      <c r="A446" s="9">
        <v>443</v>
      </c>
      <c r="B446" s="10" t="s">
        <v>457</v>
      </c>
      <c r="C446" s="18">
        <f>+'JULIO ORD'!N446</f>
        <v>101474</v>
      </c>
      <c r="D446" s="18">
        <f>+'SEGUNDO AJ TRIMESTRAL FOFIR 21'!C446</f>
        <v>1368</v>
      </c>
      <c r="E446" s="18">
        <f>+'ISR ART 126'!C446</f>
        <v>40</v>
      </c>
      <c r="F446" s="18">
        <f t="shared" si="6"/>
        <v>102882</v>
      </c>
    </row>
    <row r="447" spans="1:6" x14ac:dyDescent="0.25">
      <c r="A447" s="9">
        <v>444</v>
      </c>
      <c r="B447" s="10" t="s">
        <v>458</v>
      </c>
      <c r="C447" s="18">
        <f>+'JULIO ORD'!N447</f>
        <v>125825</v>
      </c>
      <c r="D447" s="18">
        <f>+'SEGUNDO AJ TRIMESTRAL FOFIR 21'!C447</f>
        <v>1352</v>
      </c>
      <c r="E447" s="18">
        <f>+'ISR ART 126'!C447</f>
        <v>39</v>
      </c>
      <c r="F447" s="18">
        <f t="shared" si="6"/>
        <v>127216</v>
      </c>
    </row>
    <row r="448" spans="1:6" x14ac:dyDescent="0.25">
      <c r="A448" s="9">
        <v>445</v>
      </c>
      <c r="B448" s="10" t="s">
        <v>459</v>
      </c>
      <c r="C448" s="18">
        <f>+'JULIO ORD'!N448</f>
        <v>201141</v>
      </c>
      <c r="D448" s="18">
        <f>+'SEGUNDO AJ TRIMESTRAL FOFIR 21'!C448</f>
        <v>4378</v>
      </c>
      <c r="E448" s="18">
        <f>+'ISR ART 126'!C448</f>
        <v>128</v>
      </c>
      <c r="F448" s="18">
        <f t="shared" si="6"/>
        <v>205647</v>
      </c>
    </row>
    <row r="449" spans="1:6" x14ac:dyDescent="0.25">
      <c r="A449" s="9">
        <v>446</v>
      </c>
      <c r="B449" s="10" t="s">
        <v>460</v>
      </c>
      <c r="C449" s="18">
        <f>+'JULIO ORD'!N449</f>
        <v>519802</v>
      </c>
      <c r="D449" s="18">
        <f>+'SEGUNDO AJ TRIMESTRAL FOFIR 21'!C449</f>
        <v>23500</v>
      </c>
      <c r="E449" s="18">
        <f>+'ISR ART 126'!C449</f>
        <v>685</v>
      </c>
      <c r="F449" s="18">
        <f t="shared" si="6"/>
        <v>543987</v>
      </c>
    </row>
    <row r="450" spans="1:6" x14ac:dyDescent="0.25">
      <c r="A450" s="9">
        <v>447</v>
      </c>
      <c r="B450" s="10" t="s">
        <v>461</v>
      </c>
      <c r="C450" s="18">
        <f>+'JULIO ORD'!N450</f>
        <v>1198366</v>
      </c>
      <c r="D450" s="18">
        <f>+'SEGUNDO AJ TRIMESTRAL FOFIR 21'!C450</f>
        <v>48839</v>
      </c>
      <c r="E450" s="18">
        <f>+'ISR ART 126'!C450</f>
        <v>1424</v>
      </c>
      <c r="F450" s="18">
        <f t="shared" si="6"/>
        <v>1248629</v>
      </c>
    </row>
    <row r="451" spans="1:6" x14ac:dyDescent="0.25">
      <c r="A451" s="9">
        <v>448</v>
      </c>
      <c r="B451" s="10" t="s">
        <v>462</v>
      </c>
      <c r="C451" s="18">
        <f>+'JULIO ORD'!N451</f>
        <v>200957</v>
      </c>
      <c r="D451" s="18">
        <f>+'SEGUNDO AJ TRIMESTRAL FOFIR 21'!C451</f>
        <v>6555</v>
      </c>
      <c r="E451" s="18">
        <f>+'ISR ART 126'!C451</f>
        <v>191</v>
      </c>
      <c r="F451" s="18">
        <f t="shared" si="6"/>
        <v>207703</v>
      </c>
    </row>
    <row r="452" spans="1:6" x14ac:dyDescent="0.25">
      <c r="A452" s="9">
        <v>449</v>
      </c>
      <c r="B452" s="10" t="s">
        <v>463</v>
      </c>
      <c r="C452" s="18">
        <f>+'JULIO ORD'!N452</f>
        <v>287859</v>
      </c>
      <c r="D452" s="18">
        <f>+'SEGUNDO AJ TRIMESTRAL FOFIR 21'!C452</f>
        <v>11973</v>
      </c>
      <c r="E452" s="18">
        <f>+'ISR ART 126'!C452</f>
        <v>349</v>
      </c>
      <c r="F452" s="18">
        <f t="shared" si="6"/>
        <v>300181</v>
      </c>
    </row>
    <row r="453" spans="1:6" x14ac:dyDescent="0.25">
      <c r="A453" s="9">
        <v>450</v>
      </c>
      <c r="B453" s="10" t="s">
        <v>464</v>
      </c>
      <c r="C453" s="18">
        <f>+'JULIO ORD'!N453</f>
        <v>769907</v>
      </c>
      <c r="D453" s="18">
        <f>+'SEGUNDO AJ TRIMESTRAL FOFIR 21'!C453</f>
        <v>42643</v>
      </c>
      <c r="E453" s="18">
        <f>+'ISR ART 126'!C453</f>
        <v>1243</v>
      </c>
      <c r="F453" s="18">
        <f t="shared" ref="F453:F516" si="7">SUM(C453:E453)</f>
        <v>813793</v>
      </c>
    </row>
    <row r="454" spans="1:6" x14ac:dyDescent="0.25">
      <c r="A454" s="9">
        <v>451</v>
      </c>
      <c r="B454" s="10" t="s">
        <v>465</v>
      </c>
      <c r="C454" s="18">
        <f>+'JULIO ORD'!N454</f>
        <v>186627</v>
      </c>
      <c r="D454" s="18">
        <f>+'SEGUNDO AJ TRIMESTRAL FOFIR 21'!C454</f>
        <v>3117</v>
      </c>
      <c r="E454" s="18">
        <f>+'ISR ART 126'!C454</f>
        <v>91</v>
      </c>
      <c r="F454" s="18">
        <f t="shared" si="7"/>
        <v>189835</v>
      </c>
    </row>
    <row r="455" spans="1:6" x14ac:dyDescent="0.25">
      <c r="A455" s="9">
        <v>452</v>
      </c>
      <c r="B455" s="10" t="s">
        <v>466</v>
      </c>
      <c r="C455" s="18">
        <f>+'JULIO ORD'!N455</f>
        <v>456217</v>
      </c>
      <c r="D455" s="18">
        <f>+'SEGUNDO AJ TRIMESTRAL FOFIR 21'!C455</f>
        <v>12521</v>
      </c>
      <c r="E455" s="18">
        <f>+'ISR ART 126'!C455</f>
        <v>365</v>
      </c>
      <c r="F455" s="18">
        <f t="shared" si="7"/>
        <v>469103</v>
      </c>
    </row>
    <row r="456" spans="1:6" x14ac:dyDescent="0.25">
      <c r="A456" s="9">
        <v>453</v>
      </c>
      <c r="B456" s="10" t="s">
        <v>467</v>
      </c>
      <c r="C456" s="18">
        <f>+'JULIO ORD'!N456</f>
        <v>247720</v>
      </c>
      <c r="D456" s="18">
        <f>+'SEGUNDO AJ TRIMESTRAL FOFIR 21'!C456</f>
        <v>14575</v>
      </c>
      <c r="E456" s="18">
        <f>+'ISR ART 126'!C456</f>
        <v>425</v>
      </c>
      <c r="F456" s="18">
        <f t="shared" si="7"/>
        <v>262720</v>
      </c>
    </row>
    <row r="457" spans="1:6" x14ac:dyDescent="0.25">
      <c r="A457" s="9">
        <v>454</v>
      </c>
      <c r="B457" s="10" t="s">
        <v>468</v>
      </c>
      <c r="C457" s="18">
        <f>+'JULIO ORD'!N457</f>
        <v>250201</v>
      </c>
      <c r="D457" s="18">
        <f>+'SEGUNDO AJ TRIMESTRAL FOFIR 21'!C457</f>
        <v>9109</v>
      </c>
      <c r="E457" s="18">
        <f>+'ISR ART 126'!C457</f>
        <v>266</v>
      </c>
      <c r="F457" s="18">
        <f t="shared" si="7"/>
        <v>259576</v>
      </c>
    </row>
    <row r="458" spans="1:6" x14ac:dyDescent="0.25">
      <c r="A458" s="9">
        <v>455</v>
      </c>
      <c r="B458" s="10" t="s">
        <v>469</v>
      </c>
      <c r="C458" s="18">
        <f>+'JULIO ORD'!N458</f>
        <v>294961</v>
      </c>
      <c r="D458" s="18">
        <f>+'SEGUNDO AJ TRIMESTRAL FOFIR 21'!C458</f>
        <v>9172</v>
      </c>
      <c r="E458" s="18">
        <f>+'ISR ART 126'!C458</f>
        <v>267</v>
      </c>
      <c r="F458" s="18">
        <f t="shared" si="7"/>
        <v>304400</v>
      </c>
    </row>
    <row r="459" spans="1:6" x14ac:dyDescent="0.25">
      <c r="A459" s="9">
        <v>456</v>
      </c>
      <c r="B459" s="10" t="s">
        <v>470</v>
      </c>
      <c r="C459" s="18">
        <f>+'JULIO ORD'!N459</f>
        <v>215112</v>
      </c>
      <c r="D459" s="18">
        <f>+'SEGUNDO AJ TRIMESTRAL FOFIR 21'!C459</f>
        <v>5743</v>
      </c>
      <c r="E459" s="18">
        <f>+'ISR ART 126'!C459</f>
        <v>167</v>
      </c>
      <c r="F459" s="18">
        <f t="shared" si="7"/>
        <v>221022</v>
      </c>
    </row>
    <row r="460" spans="1:6" x14ac:dyDescent="0.25">
      <c r="A460" s="9">
        <v>457</v>
      </c>
      <c r="B460" s="10" t="s">
        <v>471</v>
      </c>
      <c r="C460" s="18">
        <f>+'JULIO ORD'!N460</f>
        <v>286501</v>
      </c>
      <c r="D460" s="18">
        <f>+'SEGUNDO AJ TRIMESTRAL FOFIR 21'!C460</f>
        <v>8893</v>
      </c>
      <c r="E460" s="18">
        <f>+'ISR ART 126'!C460</f>
        <v>259</v>
      </c>
      <c r="F460" s="18">
        <f t="shared" si="7"/>
        <v>295653</v>
      </c>
    </row>
    <row r="461" spans="1:6" x14ac:dyDescent="0.25">
      <c r="A461" s="9">
        <v>458</v>
      </c>
      <c r="B461" s="10" t="s">
        <v>472</v>
      </c>
      <c r="C461" s="18">
        <f>+'JULIO ORD'!N461</f>
        <v>227609</v>
      </c>
      <c r="D461" s="18">
        <f>+'SEGUNDO AJ TRIMESTRAL FOFIR 21'!C461</f>
        <v>4281</v>
      </c>
      <c r="E461" s="18">
        <f>+'ISR ART 126'!C461</f>
        <v>125</v>
      </c>
      <c r="F461" s="18">
        <f t="shared" si="7"/>
        <v>232015</v>
      </c>
    </row>
    <row r="462" spans="1:6" x14ac:dyDescent="0.25">
      <c r="A462" s="9">
        <v>459</v>
      </c>
      <c r="B462" s="10" t="s">
        <v>473</v>
      </c>
      <c r="C462" s="18">
        <f>+'JULIO ORD'!N462</f>
        <v>456870</v>
      </c>
      <c r="D462" s="18">
        <f>+'SEGUNDO AJ TRIMESTRAL FOFIR 21'!C462</f>
        <v>16628</v>
      </c>
      <c r="E462" s="18">
        <f>+'ISR ART 126'!C462</f>
        <v>485</v>
      </c>
      <c r="F462" s="18">
        <f t="shared" si="7"/>
        <v>473983</v>
      </c>
    </row>
    <row r="463" spans="1:6" x14ac:dyDescent="0.25">
      <c r="A463" s="9">
        <v>460</v>
      </c>
      <c r="B463" s="10" t="s">
        <v>474</v>
      </c>
      <c r="C463" s="18">
        <f>+'JULIO ORD'!N463</f>
        <v>388037</v>
      </c>
      <c r="D463" s="18">
        <f>+'SEGUNDO AJ TRIMESTRAL FOFIR 21'!C463</f>
        <v>13428</v>
      </c>
      <c r="E463" s="18">
        <f>+'ISR ART 126'!C463</f>
        <v>391</v>
      </c>
      <c r="F463" s="18">
        <f t="shared" si="7"/>
        <v>401856</v>
      </c>
    </row>
    <row r="464" spans="1:6" x14ac:dyDescent="0.25">
      <c r="A464" s="9">
        <v>461</v>
      </c>
      <c r="B464" s="10" t="s">
        <v>475</v>
      </c>
      <c r="C464" s="18">
        <f>+'JULIO ORD'!N464</f>
        <v>156455</v>
      </c>
      <c r="D464" s="18">
        <f>+'SEGUNDO AJ TRIMESTRAL FOFIR 21'!C464</f>
        <v>1929</v>
      </c>
      <c r="E464" s="18">
        <f>+'ISR ART 126'!C464</f>
        <v>56</v>
      </c>
      <c r="F464" s="18">
        <f t="shared" si="7"/>
        <v>158440</v>
      </c>
    </row>
    <row r="465" spans="1:6" x14ac:dyDescent="0.25">
      <c r="A465" s="9">
        <v>462</v>
      </c>
      <c r="B465" s="10" t="s">
        <v>476</v>
      </c>
      <c r="C465" s="18">
        <f>+'JULIO ORD'!N465</f>
        <v>436944</v>
      </c>
      <c r="D465" s="18">
        <f>+'SEGUNDO AJ TRIMESTRAL FOFIR 21'!C465</f>
        <v>15215</v>
      </c>
      <c r="E465" s="18">
        <f>+'ISR ART 126'!C465</f>
        <v>444</v>
      </c>
      <c r="F465" s="18">
        <f t="shared" si="7"/>
        <v>452603</v>
      </c>
    </row>
    <row r="466" spans="1:6" x14ac:dyDescent="0.25">
      <c r="A466" s="9">
        <v>463</v>
      </c>
      <c r="B466" s="10" t="s">
        <v>477</v>
      </c>
      <c r="C466" s="18">
        <f>+'JULIO ORD'!N466</f>
        <v>130539</v>
      </c>
      <c r="D466" s="18">
        <f>+'SEGUNDO AJ TRIMESTRAL FOFIR 21'!C466</f>
        <v>2540</v>
      </c>
      <c r="E466" s="18">
        <f>+'ISR ART 126'!C466</f>
        <v>74</v>
      </c>
      <c r="F466" s="18">
        <f t="shared" si="7"/>
        <v>133153</v>
      </c>
    </row>
    <row r="467" spans="1:6" x14ac:dyDescent="0.25">
      <c r="A467" s="9">
        <v>464</v>
      </c>
      <c r="B467" s="10" t="s">
        <v>478</v>
      </c>
      <c r="C467" s="18">
        <f>+'JULIO ORD'!N467</f>
        <v>121703</v>
      </c>
      <c r="D467" s="18">
        <f>+'SEGUNDO AJ TRIMESTRAL FOFIR 21'!C467</f>
        <v>2581</v>
      </c>
      <c r="E467" s="18">
        <f>+'ISR ART 126'!C467</f>
        <v>75</v>
      </c>
      <c r="F467" s="18">
        <f t="shared" si="7"/>
        <v>124359</v>
      </c>
    </row>
    <row r="468" spans="1:6" x14ac:dyDescent="0.25">
      <c r="A468" s="9">
        <v>465</v>
      </c>
      <c r="B468" s="10" t="s">
        <v>479</v>
      </c>
      <c r="C468" s="18">
        <f>+'JULIO ORD'!N468</f>
        <v>174968</v>
      </c>
      <c r="D468" s="18">
        <f>+'SEGUNDO AJ TRIMESTRAL FOFIR 21'!C468</f>
        <v>4848</v>
      </c>
      <c r="E468" s="18">
        <f>+'ISR ART 126'!C468</f>
        <v>141</v>
      </c>
      <c r="F468" s="18">
        <f t="shared" si="7"/>
        <v>179957</v>
      </c>
    </row>
    <row r="469" spans="1:6" x14ac:dyDescent="0.25">
      <c r="A469" s="9">
        <v>466</v>
      </c>
      <c r="B469" s="10" t="s">
        <v>480</v>
      </c>
      <c r="C469" s="18">
        <f>+'JULIO ORD'!N469</f>
        <v>724439</v>
      </c>
      <c r="D469" s="18">
        <f>+'SEGUNDO AJ TRIMESTRAL FOFIR 21'!C469</f>
        <v>37053</v>
      </c>
      <c r="E469" s="18">
        <f>+'ISR ART 126'!C469</f>
        <v>1080</v>
      </c>
      <c r="F469" s="18">
        <f t="shared" si="7"/>
        <v>762572</v>
      </c>
    </row>
    <row r="470" spans="1:6" x14ac:dyDescent="0.25">
      <c r="A470" s="9">
        <v>467</v>
      </c>
      <c r="B470" s="10" t="s">
        <v>481</v>
      </c>
      <c r="C470" s="18">
        <f>+'JULIO ORD'!N470</f>
        <v>2651669</v>
      </c>
      <c r="D470" s="18">
        <f>+'SEGUNDO AJ TRIMESTRAL FOFIR 21'!C470</f>
        <v>60965</v>
      </c>
      <c r="E470" s="18">
        <f>+'ISR ART 126'!C470</f>
        <v>1777</v>
      </c>
      <c r="F470" s="18">
        <f t="shared" si="7"/>
        <v>2714411</v>
      </c>
    </row>
    <row r="471" spans="1:6" x14ac:dyDescent="0.25">
      <c r="A471" s="9">
        <v>468</v>
      </c>
      <c r="B471" s="10" t="s">
        <v>482</v>
      </c>
      <c r="C471" s="18">
        <f>+'JULIO ORD'!N471</f>
        <v>1009602</v>
      </c>
      <c r="D471" s="18">
        <f>+'SEGUNDO AJ TRIMESTRAL FOFIR 21'!C471</f>
        <v>38333</v>
      </c>
      <c r="E471" s="18">
        <f>+'ISR ART 126'!C471</f>
        <v>1118</v>
      </c>
      <c r="F471" s="18">
        <f t="shared" si="7"/>
        <v>1049053</v>
      </c>
    </row>
    <row r="472" spans="1:6" x14ac:dyDescent="0.25">
      <c r="A472" s="9">
        <v>469</v>
      </c>
      <c r="B472" s="10" t="s">
        <v>483</v>
      </c>
      <c r="C472" s="18">
        <f>+'JULIO ORD'!N472</f>
        <v>2341496</v>
      </c>
      <c r="D472" s="18">
        <f>+'SEGUNDO AJ TRIMESTRAL FOFIR 21'!C472</f>
        <v>95459</v>
      </c>
      <c r="E472" s="18">
        <f>+'ISR ART 126'!C472</f>
        <v>2783</v>
      </c>
      <c r="F472" s="18">
        <f t="shared" si="7"/>
        <v>2439738</v>
      </c>
    </row>
    <row r="473" spans="1:6" x14ac:dyDescent="0.25">
      <c r="A473" s="9">
        <v>470</v>
      </c>
      <c r="B473" s="10" t="s">
        <v>484</v>
      </c>
      <c r="C473" s="18">
        <f>+'JULIO ORD'!N473</f>
        <v>344154</v>
      </c>
      <c r="D473" s="18">
        <f>+'SEGUNDO AJ TRIMESTRAL FOFIR 21'!C473</f>
        <v>12801</v>
      </c>
      <c r="E473" s="18">
        <f>+'ISR ART 126'!C473</f>
        <v>373</v>
      </c>
      <c r="F473" s="18">
        <f t="shared" si="7"/>
        <v>357328</v>
      </c>
    </row>
    <row r="474" spans="1:6" x14ac:dyDescent="0.25">
      <c r="A474" s="9">
        <v>471</v>
      </c>
      <c r="B474" s="10" t="s">
        <v>485</v>
      </c>
      <c r="C474" s="18">
        <f>+'JULIO ORD'!N474</f>
        <v>156239</v>
      </c>
      <c r="D474" s="18">
        <f>+'SEGUNDO AJ TRIMESTRAL FOFIR 21'!C474</f>
        <v>1346</v>
      </c>
      <c r="E474" s="18">
        <f>+'ISR ART 126'!C474</f>
        <v>39</v>
      </c>
      <c r="F474" s="18">
        <f t="shared" si="7"/>
        <v>157624</v>
      </c>
    </row>
    <row r="475" spans="1:6" x14ac:dyDescent="0.25">
      <c r="A475" s="9">
        <v>472</v>
      </c>
      <c r="B475" s="10" t="s">
        <v>486</v>
      </c>
      <c r="C475" s="18">
        <f>+'JULIO ORD'!N475</f>
        <v>610752</v>
      </c>
      <c r="D475" s="18">
        <f>+'SEGUNDO AJ TRIMESTRAL FOFIR 21'!C475</f>
        <v>10240</v>
      </c>
      <c r="E475" s="18">
        <f>+'ISR ART 126'!C475</f>
        <v>299</v>
      </c>
      <c r="F475" s="18">
        <f t="shared" si="7"/>
        <v>621291</v>
      </c>
    </row>
    <row r="476" spans="1:6" x14ac:dyDescent="0.25">
      <c r="A476" s="9">
        <v>473</v>
      </c>
      <c r="B476" s="10" t="s">
        <v>487</v>
      </c>
      <c r="C476" s="18">
        <f>+'JULIO ORD'!N476</f>
        <v>185859</v>
      </c>
      <c r="D476" s="18">
        <f>+'SEGUNDO AJ TRIMESTRAL FOFIR 21'!C476</f>
        <v>3967</v>
      </c>
      <c r="E476" s="18">
        <f>+'ISR ART 126'!C476</f>
        <v>116</v>
      </c>
      <c r="F476" s="18">
        <f t="shared" si="7"/>
        <v>189942</v>
      </c>
    </row>
    <row r="477" spans="1:6" x14ac:dyDescent="0.25">
      <c r="A477" s="9">
        <v>474</v>
      </c>
      <c r="B477" s="10" t="s">
        <v>488</v>
      </c>
      <c r="C477" s="18">
        <f>+'JULIO ORD'!N477</f>
        <v>262103</v>
      </c>
      <c r="D477" s="18">
        <f>+'SEGUNDO AJ TRIMESTRAL FOFIR 21'!C477</f>
        <v>8943</v>
      </c>
      <c r="E477" s="18">
        <f>+'ISR ART 126'!C477</f>
        <v>261</v>
      </c>
      <c r="F477" s="18">
        <f t="shared" si="7"/>
        <v>271307</v>
      </c>
    </row>
    <row r="478" spans="1:6" x14ac:dyDescent="0.25">
      <c r="A478" s="9">
        <v>475</v>
      </c>
      <c r="B478" s="10" t="s">
        <v>489</v>
      </c>
      <c r="C478" s="18">
        <f>+'JULIO ORD'!N478</f>
        <v>1080102</v>
      </c>
      <c r="D478" s="18">
        <f>+'SEGUNDO AJ TRIMESTRAL FOFIR 21'!C478</f>
        <v>36008</v>
      </c>
      <c r="E478" s="18">
        <f>+'ISR ART 126'!C478</f>
        <v>1050</v>
      </c>
      <c r="F478" s="18">
        <f t="shared" si="7"/>
        <v>1117160</v>
      </c>
    </row>
    <row r="479" spans="1:6" x14ac:dyDescent="0.25">
      <c r="A479" s="9">
        <v>476</v>
      </c>
      <c r="B479" s="10" t="s">
        <v>490</v>
      </c>
      <c r="C479" s="18">
        <f>+'JULIO ORD'!N479</f>
        <v>114582</v>
      </c>
      <c r="D479" s="18">
        <f>+'SEGUNDO AJ TRIMESTRAL FOFIR 21'!C479</f>
        <v>1920</v>
      </c>
      <c r="E479" s="18">
        <f>+'ISR ART 126'!C479</f>
        <v>56</v>
      </c>
      <c r="F479" s="18">
        <f t="shared" si="7"/>
        <v>116558</v>
      </c>
    </row>
    <row r="480" spans="1:6" x14ac:dyDescent="0.25">
      <c r="A480" s="9">
        <v>477</v>
      </c>
      <c r="B480" s="10" t="s">
        <v>491</v>
      </c>
      <c r="C480" s="18">
        <f>+'JULIO ORD'!N480</f>
        <v>221014</v>
      </c>
      <c r="D480" s="18">
        <f>+'SEGUNDO AJ TRIMESTRAL FOFIR 21'!C480</f>
        <v>4037</v>
      </c>
      <c r="E480" s="18">
        <f>+'ISR ART 126'!C480</f>
        <v>118</v>
      </c>
      <c r="F480" s="18">
        <f t="shared" si="7"/>
        <v>225169</v>
      </c>
    </row>
    <row r="481" spans="1:6" x14ac:dyDescent="0.25">
      <c r="A481" s="9">
        <v>478</v>
      </c>
      <c r="B481" s="10" t="s">
        <v>492</v>
      </c>
      <c r="C481" s="18">
        <f>+'JULIO ORD'!N481</f>
        <v>184308</v>
      </c>
      <c r="D481" s="18">
        <f>+'SEGUNDO AJ TRIMESTRAL FOFIR 21'!C481</f>
        <v>4102</v>
      </c>
      <c r="E481" s="18">
        <f>+'ISR ART 126'!C481</f>
        <v>120</v>
      </c>
      <c r="F481" s="18">
        <f t="shared" si="7"/>
        <v>188530</v>
      </c>
    </row>
    <row r="482" spans="1:6" x14ac:dyDescent="0.25">
      <c r="A482" s="9">
        <v>479</v>
      </c>
      <c r="B482" s="10" t="s">
        <v>493</v>
      </c>
      <c r="C482" s="18">
        <f>+'JULIO ORD'!N482</f>
        <v>95957</v>
      </c>
      <c r="D482" s="18">
        <f>+'SEGUNDO AJ TRIMESTRAL FOFIR 21'!C482</f>
        <v>523</v>
      </c>
      <c r="E482" s="18">
        <f>+'ISR ART 126'!C482</f>
        <v>15</v>
      </c>
      <c r="F482" s="18">
        <f t="shared" si="7"/>
        <v>96495</v>
      </c>
    </row>
    <row r="483" spans="1:6" x14ac:dyDescent="0.25">
      <c r="A483" s="9">
        <v>480</v>
      </c>
      <c r="B483" s="10" t="s">
        <v>494</v>
      </c>
      <c r="C483" s="18">
        <f>+'JULIO ORD'!N483</f>
        <v>191501</v>
      </c>
      <c r="D483" s="18">
        <f>+'SEGUNDO AJ TRIMESTRAL FOFIR 21'!C483</f>
        <v>6147</v>
      </c>
      <c r="E483" s="18">
        <f>+'ISR ART 126'!C483</f>
        <v>179</v>
      </c>
      <c r="F483" s="18">
        <f t="shared" si="7"/>
        <v>197827</v>
      </c>
    </row>
    <row r="484" spans="1:6" x14ac:dyDescent="0.25">
      <c r="A484" s="9">
        <v>481</v>
      </c>
      <c r="B484" s="10" t="s">
        <v>495</v>
      </c>
      <c r="C484" s="18">
        <f>+'JULIO ORD'!N484</f>
        <v>243742</v>
      </c>
      <c r="D484" s="18">
        <f>+'SEGUNDO AJ TRIMESTRAL FOFIR 21'!C484</f>
        <v>9218</v>
      </c>
      <c r="E484" s="18">
        <f>+'ISR ART 126'!C484</f>
        <v>269</v>
      </c>
      <c r="F484" s="18">
        <f t="shared" si="7"/>
        <v>253229</v>
      </c>
    </row>
    <row r="485" spans="1:6" x14ac:dyDescent="0.25">
      <c r="A485" s="9">
        <v>482</v>
      </c>
      <c r="B485" s="10" t="s">
        <v>496</v>
      </c>
      <c r="C485" s="18">
        <f>+'JULIO ORD'!N485</f>
        <v>4913026</v>
      </c>
      <c r="D485" s="18">
        <f>+'SEGUNDO AJ TRIMESTRAL FOFIR 21'!C485</f>
        <v>248357</v>
      </c>
      <c r="E485" s="18">
        <f>+'ISR ART 126'!C485</f>
        <v>7241</v>
      </c>
      <c r="F485" s="18">
        <f t="shared" si="7"/>
        <v>5168624</v>
      </c>
    </row>
    <row r="486" spans="1:6" x14ac:dyDescent="0.25">
      <c r="A486" s="9">
        <v>483</v>
      </c>
      <c r="B486" s="10" t="s">
        <v>497</v>
      </c>
      <c r="C486" s="18">
        <f>+'JULIO ORD'!N486</f>
        <v>654530</v>
      </c>
      <c r="D486" s="18">
        <f>+'SEGUNDO AJ TRIMESTRAL FOFIR 21'!C486</f>
        <v>27886</v>
      </c>
      <c r="E486" s="18">
        <f>+'ISR ART 126'!C486</f>
        <v>813</v>
      </c>
      <c r="F486" s="18">
        <f t="shared" si="7"/>
        <v>683229</v>
      </c>
    </row>
    <row r="487" spans="1:6" x14ac:dyDescent="0.25">
      <c r="A487" s="9">
        <v>484</v>
      </c>
      <c r="B487" s="10" t="s">
        <v>498</v>
      </c>
      <c r="C487" s="18">
        <f>+'JULIO ORD'!N487</f>
        <v>455488</v>
      </c>
      <c r="D487" s="18">
        <f>+'SEGUNDO AJ TRIMESTRAL FOFIR 21'!C487</f>
        <v>15786</v>
      </c>
      <c r="E487" s="18">
        <f>+'ISR ART 126'!C487</f>
        <v>460</v>
      </c>
      <c r="F487" s="18">
        <f t="shared" si="7"/>
        <v>471734</v>
      </c>
    </row>
    <row r="488" spans="1:6" x14ac:dyDescent="0.25">
      <c r="A488" s="9">
        <v>485</v>
      </c>
      <c r="B488" s="10" t="s">
        <v>499</v>
      </c>
      <c r="C488" s="18">
        <f>+'JULIO ORD'!N488</f>
        <v>324864</v>
      </c>
      <c r="D488" s="18">
        <f>+'SEGUNDO AJ TRIMESTRAL FOFIR 21'!C488</f>
        <v>9427</v>
      </c>
      <c r="E488" s="18">
        <f>+'ISR ART 126'!C488</f>
        <v>275</v>
      </c>
      <c r="F488" s="18">
        <f t="shared" si="7"/>
        <v>334566</v>
      </c>
    </row>
    <row r="489" spans="1:6" x14ac:dyDescent="0.25">
      <c r="A489" s="9">
        <v>486</v>
      </c>
      <c r="B489" s="10" t="s">
        <v>500</v>
      </c>
      <c r="C489" s="18">
        <f>+'JULIO ORD'!N489</f>
        <v>425116</v>
      </c>
      <c r="D489" s="18">
        <f>+'SEGUNDO AJ TRIMESTRAL FOFIR 21'!C489</f>
        <v>13021</v>
      </c>
      <c r="E489" s="18">
        <f>+'ISR ART 126'!C489</f>
        <v>380</v>
      </c>
      <c r="F489" s="18">
        <f t="shared" si="7"/>
        <v>438517</v>
      </c>
    </row>
    <row r="490" spans="1:6" x14ac:dyDescent="0.25">
      <c r="A490" s="9">
        <v>487</v>
      </c>
      <c r="B490" s="10" t="s">
        <v>501</v>
      </c>
      <c r="C490" s="18">
        <f>+'JULIO ORD'!N490</f>
        <v>339929</v>
      </c>
      <c r="D490" s="18">
        <f>+'SEGUNDO AJ TRIMESTRAL FOFIR 21'!C490</f>
        <v>10562</v>
      </c>
      <c r="E490" s="18">
        <f>+'ISR ART 126'!C490</f>
        <v>308</v>
      </c>
      <c r="F490" s="18">
        <f t="shared" si="7"/>
        <v>350799</v>
      </c>
    </row>
    <row r="491" spans="1:6" x14ac:dyDescent="0.25">
      <c r="A491" s="9">
        <v>488</v>
      </c>
      <c r="B491" s="10" t="s">
        <v>502</v>
      </c>
      <c r="C491" s="18">
        <f>+'JULIO ORD'!N491</f>
        <v>113423</v>
      </c>
      <c r="D491" s="18">
        <f>+'SEGUNDO AJ TRIMESTRAL FOFIR 21'!C491</f>
        <v>1535</v>
      </c>
      <c r="E491" s="18">
        <f>+'ISR ART 126'!C491</f>
        <v>45</v>
      </c>
      <c r="F491" s="18">
        <f t="shared" si="7"/>
        <v>115003</v>
      </c>
    </row>
    <row r="492" spans="1:6" x14ac:dyDescent="0.25">
      <c r="A492" s="9">
        <v>489</v>
      </c>
      <c r="B492" s="10" t="s">
        <v>503</v>
      </c>
      <c r="C492" s="18">
        <f>+'JULIO ORD'!N492</f>
        <v>379467</v>
      </c>
      <c r="D492" s="18">
        <f>+'SEGUNDO AJ TRIMESTRAL FOFIR 21'!C492</f>
        <v>12916</v>
      </c>
      <c r="E492" s="18">
        <f>+'ISR ART 126'!C492</f>
        <v>377</v>
      </c>
      <c r="F492" s="18">
        <f t="shared" si="7"/>
        <v>392760</v>
      </c>
    </row>
    <row r="493" spans="1:6" x14ac:dyDescent="0.25">
      <c r="A493" s="9">
        <v>490</v>
      </c>
      <c r="B493" s="10" t="s">
        <v>504</v>
      </c>
      <c r="C493" s="18">
        <f>+'JULIO ORD'!N493</f>
        <v>258707</v>
      </c>
      <c r="D493" s="18">
        <f>+'SEGUNDO AJ TRIMESTRAL FOFIR 21'!C493</f>
        <v>9765</v>
      </c>
      <c r="E493" s="18">
        <f>+'ISR ART 126'!C493</f>
        <v>285</v>
      </c>
      <c r="F493" s="18">
        <f t="shared" si="7"/>
        <v>268757</v>
      </c>
    </row>
    <row r="494" spans="1:6" x14ac:dyDescent="0.25">
      <c r="A494" s="9">
        <v>491</v>
      </c>
      <c r="B494" s="10" t="s">
        <v>505</v>
      </c>
      <c r="C494" s="18">
        <f>+'JULIO ORD'!N494</f>
        <v>318076</v>
      </c>
      <c r="D494" s="18">
        <f>+'SEGUNDO AJ TRIMESTRAL FOFIR 21'!C494</f>
        <v>16030</v>
      </c>
      <c r="E494" s="18">
        <f>+'ISR ART 126'!C494</f>
        <v>467</v>
      </c>
      <c r="F494" s="18">
        <f t="shared" si="7"/>
        <v>334573</v>
      </c>
    </row>
    <row r="495" spans="1:6" x14ac:dyDescent="0.25">
      <c r="A495" s="9">
        <v>492</v>
      </c>
      <c r="B495" s="10" t="s">
        <v>506</v>
      </c>
      <c r="C495" s="18">
        <f>+'JULIO ORD'!N495</f>
        <v>419204</v>
      </c>
      <c r="D495" s="18">
        <f>+'SEGUNDO AJ TRIMESTRAL FOFIR 21'!C495</f>
        <v>10011</v>
      </c>
      <c r="E495" s="18">
        <f>+'ISR ART 126'!C495</f>
        <v>292</v>
      </c>
      <c r="F495" s="18">
        <f t="shared" si="7"/>
        <v>429507</v>
      </c>
    </row>
    <row r="496" spans="1:6" x14ac:dyDescent="0.25">
      <c r="A496" s="9">
        <v>493</v>
      </c>
      <c r="B496" s="10" t="s">
        <v>507</v>
      </c>
      <c r="C496" s="18">
        <f>+'JULIO ORD'!N496</f>
        <v>124612</v>
      </c>
      <c r="D496" s="18">
        <f>+'SEGUNDO AJ TRIMESTRAL FOFIR 21'!C496</f>
        <v>4847</v>
      </c>
      <c r="E496" s="18">
        <f>+'ISR ART 126'!C496</f>
        <v>141</v>
      </c>
      <c r="F496" s="18">
        <f t="shared" si="7"/>
        <v>129600</v>
      </c>
    </row>
    <row r="497" spans="1:6" x14ac:dyDescent="0.25">
      <c r="A497" s="9">
        <v>494</v>
      </c>
      <c r="B497" s="10" t="s">
        <v>508</v>
      </c>
      <c r="C497" s="18">
        <f>+'JULIO ORD'!N497</f>
        <v>412485</v>
      </c>
      <c r="D497" s="18">
        <f>+'SEGUNDO AJ TRIMESTRAL FOFIR 21'!C497</f>
        <v>16144</v>
      </c>
      <c r="E497" s="18">
        <f>+'ISR ART 126'!C497</f>
        <v>471</v>
      </c>
      <c r="F497" s="18">
        <f t="shared" si="7"/>
        <v>429100</v>
      </c>
    </row>
    <row r="498" spans="1:6" x14ac:dyDescent="0.25">
      <c r="A498" s="9">
        <v>495</v>
      </c>
      <c r="B498" s="10" t="s">
        <v>509</v>
      </c>
      <c r="C498" s="18">
        <f>+'JULIO ORD'!N498</f>
        <v>270805</v>
      </c>
      <c r="D498" s="18">
        <f>+'SEGUNDO AJ TRIMESTRAL FOFIR 21'!C498</f>
        <v>7759</v>
      </c>
      <c r="E498" s="18">
        <f>+'ISR ART 126'!C498</f>
        <v>226</v>
      </c>
      <c r="F498" s="18">
        <f t="shared" si="7"/>
        <v>278790</v>
      </c>
    </row>
    <row r="499" spans="1:6" x14ac:dyDescent="0.25">
      <c r="A499" s="9">
        <v>496</v>
      </c>
      <c r="B499" s="10" t="s">
        <v>510</v>
      </c>
      <c r="C499" s="18">
        <f>+'JULIO ORD'!N499</f>
        <v>191189</v>
      </c>
      <c r="D499" s="18">
        <f>+'SEGUNDO AJ TRIMESTRAL FOFIR 21'!C499</f>
        <v>5522</v>
      </c>
      <c r="E499" s="18">
        <f>+'ISR ART 126'!C499</f>
        <v>161</v>
      </c>
      <c r="F499" s="18">
        <f t="shared" si="7"/>
        <v>196872</v>
      </c>
    </row>
    <row r="500" spans="1:6" x14ac:dyDescent="0.25">
      <c r="A500" s="9">
        <v>497</v>
      </c>
      <c r="B500" s="10" t="s">
        <v>511</v>
      </c>
      <c r="C500" s="18">
        <f>+'JULIO ORD'!N500</f>
        <v>379933</v>
      </c>
      <c r="D500" s="18">
        <f>+'SEGUNDO AJ TRIMESTRAL FOFIR 21'!C500</f>
        <v>12211</v>
      </c>
      <c r="E500" s="18">
        <f>+'ISR ART 126'!C500</f>
        <v>356</v>
      </c>
      <c r="F500" s="18">
        <f t="shared" si="7"/>
        <v>392500</v>
      </c>
    </row>
    <row r="501" spans="1:6" x14ac:dyDescent="0.25">
      <c r="A501" s="9">
        <v>498</v>
      </c>
      <c r="B501" s="10" t="s">
        <v>512</v>
      </c>
      <c r="C501" s="18">
        <f>+'JULIO ORD'!N501</f>
        <v>528775</v>
      </c>
      <c r="D501" s="18">
        <f>+'SEGUNDO AJ TRIMESTRAL FOFIR 21'!C501</f>
        <v>19451</v>
      </c>
      <c r="E501" s="18">
        <f>+'ISR ART 126'!C501</f>
        <v>567</v>
      </c>
      <c r="F501" s="18">
        <f t="shared" si="7"/>
        <v>548793</v>
      </c>
    </row>
    <row r="502" spans="1:6" x14ac:dyDescent="0.25">
      <c r="A502" s="9">
        <v>499</v>
      </c>
      <c r="B502" s="10" t="s">
        <v>513</v>
      </c>
      <c r="C502" s="18">
        <f>+'JULIO ORD'!N502</f>
        <v>278311</v>
      </c>
      <c r="D502" s="18">
        <f>+'SEGUNDO AJ TRIMESTRAL FOFIR 21'!C502</f>
        <v>12047</v>
      </c>
      <c r="E502" s="18">
        <f>+'ISR ART 126'!C502</f>
        <v>351</v>
      </c>
      <c r="F502" s="18">
        <f t="shared" si="7"/>
        <v>290709</v>
      </c>
    </row>
    <row r="503" spans="1:6" x14ac:dyDescent="0.25">
      <c r="A503" s="9">
        <v>500</v>
      </c>
      <c r="B503" s="10" t="s">
        <v>514</v>
      </c>
      <c r="C503" s="18">
        <f>+'JULIO ORD'!N503</f>
        <v>927918</v>
      </c>
      <c r="D503" s="18">
        <f>+'SEGUNDO AJ TRIMESTRAL FOFIR 21'!C503</f>
        <v>25445</v>
      </c>
      <c r="E503" s="18">
        <f>+'ISR ART 126'!C503</f>
        <v>742</v>
      </c>
      <c r="F503" s="18">
        <f t="shared" si="7"/>
        <v>954105</v>
      </c>
    </row>
    <row r="504" spans="1:6" x14ac:dyDescent="0.25">
      <c r="A504" s="9">
        <v>501</v>
      </c>
      <c r="B504" s="10" t="s">
        <v>515</v>
      </c>
      <c r="C504" s="18">
        <f>+'JULIO ORD'!N504</f>
        <v>153105</v>
      </c>
      <c r="D504" s="18">
        <f>+'SEGUNDO AJ TRIMESTRAL FOFIR 21'!C504</f>
        <v>3386</v>
      </c>
      <c r="E504" s="18">
        <f>+'ISR ART 126'!C504</f>
        <v>99</v>
      </c>
      <c r="F504" s="18">
        <f t="shared" si="7"/>
        <v>156590</v>
      </c>
    </row>
    <row r="505" spans="1:6" x14ac:dyDescent="0.25">
      <c r="A505" s="9">
        <v>502</v>
      </c>
      <c r="B505" s="10" t="s">
        <v>516</v>
      </c>
      <c r="C505" s="18">
        <f>+'JULIO ORD'!N505</f>
        <v>562668</v>
      </c>
      <c r="D505" s="18">
        <f>+'SEGUNDO AJ TRIMESTRAL FOFIR 21'!C505</f>
        <v>53239</v>
      </c>
      <c r="E505" s="18">
        <f>+'ISR ART 126'!C505</f>
        <v>1552</v>
      </c>
      <c r="F505" s="18">
        <f t="shared" si="7"/>
        <v>617459</v>
      </c>
    </row>
    <row r="506" spans="1:6" x14ac:dyDescent="0.25">
      <c r="A506" s="9">
        <v>503</v>
      </c>
      <c r="B506" s="10" t="s">
        <v>517</v>
      </c>
      <c r="C506" s="18">
        <f>+'JULIO ORD'!N506</f>
        <v>184596</v>
      </c>
      <c r="D506" s="18">
        <f>+'SEGUNDO AJ TRIMESTRAL FOFIR 21'!C506</f>
        <v>2227</v>
      </c>
      <c r="E506" s="18">
        <f>+'ISR ART 126'!C506</f>
        <v>65</v>
      </c>
      <c r="F506" s="18">
        <f t="shared" si="7"/>
        <v>186888</v>
      </c>
    </row>
    <row r="507" spans="1:6" x14ac:dyDescent="0.25">
      <c r="A507" s="9">
        <v>504</v>
      </c>
      <c r="B507" s="10" t="s">
        <v>518</v>
      </c>
      <c r="C507" s="18">
        <f>+'JULIO ORD'!N507</f>
        <v>239275</v>
      </c>
      <c r="D507" s="18">
        <f>+'SEGUNDO AJ TRIMESTRAL FOFIR 21'!C507</f>
        <v>6667</v>
      </c>
      <c r="E507" s="18">
        <f>+'ISR ART 126'!C507</f>
        <v>194</v>
      </c>
      <c r="F507" s="18">
        <f t="shared" si="7"/>
        <v>246136</v>
      </c>
    </row>
    <row r="508" spans="1:6" x14ac:dyDescent="0.25">
      <c r="A508" s="9">
        <v>505</v>
      </c>
      <c r="B508" s="10" t="s">
        <v>519</v>
      </c>
      <c r="C508" s="18">
        <f>+'JULIO ORD'!N508</f>
        <v>858470</v>
      </c>
      <c r="D508" s="18">
        <f>+'SEGUNDO AJ TRIMESTRAL FOFIR 21'!C508</f>
        <v>97210</v>
      </c>
      <c r="E508" s="18">
        <f>+'ISR ART 126'!C508</f>
        <v>2834</v>
      </c>
      <c r="F508" s="18">
        <f t="shared" si="7"/>
        <v>958514</v>
      </c>
    </row>
    <row r="509" spans="1:6" x14ac:dyDescent="0.25">
      <c r="A509" s="9">
        <v>506</v>
      </c>
      <c r="B509" s="10" t="s">
        <v>520</v>
      </c>
      <c r="C509" s="18">
        <f>+'JULIO ORD'!N509</f>
        <v>144126</v>
      </c>
      <c r="D509" s="18">
        <f>+'SEGUNDO AJ TRIMESTRAL FOFIR 21'!C509</f>
        <v>2124</v>
      </c>
      <c r="E509" s="18">
        <f>+'ISR ART 126'!C509</f>
        <v>62</v>
      </c>
      <c r="F509" s="18">
        <f t="shared" si="7"/>
        <v>146312</v>
      </c>
    </row>
    <row r="510" spans="1:6" x14ac:dyDescent="0.25">
      <c r="A510" s="9">
        <v>507</v>
      </c>
      <c r="B510" s="10" t="s">
        <v>521</v>
      </c>
      <c r="C510" s="18">
        <f>+'JULIO ORD'!N510</f>
        <v>312115</v>
      </c>
      <c r="D510" s="18">
        <f>+'SEGUNDO AJ TRIMESTRAL FOFIR 21'!C510</f>
        <v>9168</v>
      </c>
      <c r="E510" s="18">
        <f>+'ISR ART 126'!C510</f>
        <v>267</v>
      </c>
      <c r="F510" s="18">
        <f t="shared" si="7"/>
        <v>321550</v>
      </c>
    </row>
    <row r="511" spans="1:6" x14ac:dyDescent="0.25">
      <c r="A511" s="9">
        <v>508</v>
      </c>
      <c r="B511" s="10" t="s">
        <v>522</v>
      </c>
      <c r="C511" s="18">
        <f>+'JULIO ORD'!N511</f>
        <v>151731</v>
      </c>
      <c r="D511" s="18">
        <f>+'SEGUNDO AJ TRIMESTRAL FOFIR 21'!C511</f>
        <v>6237</v>
      </c>
      <c r="E511" s="18">
        <f>+'ISR ART 126'!C511</f>
        <v>182</v>
      </c>
      <c r="F511" s="18">
        <f t="shared" si="7"/>
        <v>158150</v>
      </c>
    </row>
    <row r="512" spans="1:6" x14ac:dyDescent="0.25">
      <c r="A512" s="9">
        <v>509</v>
      </c>
      <c r="B512" s="10" t="s">
        <v>523</v>
      </c>
      <c r="C512" s="18">
        <f>+'JULIO ORD'!N512</f>
        <v>726242</v>
      </c>
      <c r="D512" s="18">
        <f>+'SEGUNDO AJ TRIMESTRAL FOFIR 21'!C512</f>
        <v>31452</v>
      </c>
      <c r="E512" s="18">
        <f>+'ISR ART 126'!C512</f>
        <v>917</v>
      </c>
      <c r="F512" s="18">
        <f t="shared" si="7"/>
        <v>758611</v>
      </c>
    </row>
    <row r="513" spans="1:6" x14ac:dyDescent="0.25">
      <c r="A513" s="9">
        <v>510</v>
      </c>
      <c r="B513" s="10" t="s">
        <v>524</v>
      </c>
      <c r="C513" s="18">
        <f>+'JULIO ORD'!N513</f>
        <v>149743</v>
      </c>
      <c r="D513" s="18">
        <f>+'SEGUNDO AJ TRIMESTRAL FOFIR 21'!C513</f>
        <v>2009</v>
      </c>
      <c r="E513" s="18">
        <f>+'ISR ART 126'!C513</f>
        <v>59</v>
      </c>
      <c r="F513" s="18">
        <f t="shared" si="7"/>
        <v>151811</v>
      </c>
    </row>
    <row r="514" spans="1:6" x14ac:dyDescent="0.25">
      <c r="A514" s="9">
        <v>511</v>
      </c>
      <c r="B514" s="10" t="s">
        <v>525</v>
      </c>
      <c r="C514" s="18">
        <f>+'JULIO ORD'!N514</f>
        <v>321176</v>
      </c>
      <c r="D514" s="18">
        <f>+'SEGUNDO AJ TRIMESTRAL FOFIR 21'!C514</f>
        <v>10733</v>
      </c>
      <c r="E514" s="18">
        <f>+'ISR ART 126'!C514</f>
        <v>313</v>
      </c>
      <c r="F514" s="18">
        <f t="shared" si="7"/>
        <v>332222</v>
      </c>
    </row>
    <row r="515" spans="1:6" x14ac:dyDescent="0.25">
      <c r="A515" s="9">
        <v>512</v>
      </c>
      <c r="B515" s="10" t="s">
        <v>526</v>
      </c>
      <c r="C515" s="18">
        <f>+'JULIO ORD'!N515</f>
        <v>158656</v>
      </c>
      <c r="D515" s="18">
        <f>+'SEGUNDO AJ TRIMESTRAL FOFIR 21'!C515</f>
        <v>2820</v>
      </c>
      <c r="E515" s="18">
        <f>+'ISR ART 126'!C515</f>
        <v>82</v>
      </c>
      <c r="F515" s="18">
        <f t="shared" si="7"/>
        <v>161558</v>
      </c>
    </row>
    <row r="516" spans="1:6" x14ac:dyDescent="0.25">
      <c r="A516" s="9">
        <v>513</v>
      </c>
      <c r="B516" s="10" t="s">
        <v>527</v>
      </c>
      <c r="C516" s="18">
        <f>+'JULIO ORD'!N516</f>
        <v>521078</v>
      </c>
      <c r="D516" s="18">
        <f>+'SEGUNDO AJ TRIMESTRAL FOFIR 21'!C516</f>
        <v>23183</v>
      </c>
      <c r="E516" s="18">
        <f>+'ISR ART 126'!C516</f>
        <v>676</v>
      </c>
      <c r="F516" s="18">
        <f t="shared" si="7"/>
        <v>544937</v>
      </c>
    </row>
    <row r="517" spans="1:6" x14ac:dyDescent="0.25">
      <c r="A517" s="9">
        <v>514</v>
      </c>
      <c r="B517" s="10" t="s">
        <v>528</v>
      </c>
      <c r="C517" s="18">
        <f>+'JULIO ORD'!N517</f>
        <v>193239</v>
      </c>
      <c r="D517" s="18">
        <f>+'SEGUNDO AJ TRIMESTRAL FOFIR 21'!C517</f>
        <v>2857</v>
      </c>
      <c r="E517" s="18">
        <f>+'ISR ART 126'!C517</f>
        <v>83</v>
      </c>
      <c r="F517" s="18">
        <f t="shared" ref="F517:F573" si="8">SUM(C517:E517)</f>
        <v>196179</v>
      </c>
    </row>
    <row r="518" spans="1:6" x14ac:dyDescent="0.25">
      <c r="A518" s="9">
        <v>515</v>
      </c>
      <c r="B518" s="10" t="s">
        <v>529</v>
      </c>
      <c r="C518" s="18">
        <f>+'JULIO ORD'!N518</f>
        <v>6809651</v>
      </c>
      <c r="D518" s="18">
        <f>+'SEGUNDO AJ TRIMESTRAL FOFIR 21'!C518</f>
        <v>422193</v>
      </c>
      <c r="E518" s="18">
        <f>+'ISR ART 126'!C518</f>
        <v>12308</v>
      </c>
      <c r="F518" s="18">
        <f t="shared" si="8"/>
        <v>7244152</v>
      </c>
    </row>
    <row r="519" spans="1:6" x14ac:dyDescent="0.25">
      <c r="A519" s="9">
        <v>516</v>
      </c>
      <c r="B519" s="10" t="s">
        <v>530</v>
      </c>
      <c r="C519" s="18">
        <f>+'JULIO ORD'!N519</f>
        <v>411529</v>
      </c>
      <c r="D519" s="18">
        <f>+'SEGUNDO AJ TRIMESTRAL FOFIR 21'!C519</f>
        <v>15173</v>
      </c>
      <c r="E519" s="18">
        <f>+'ISR ART 126'!C519</f>
        <v>442</v>
      </c>
      <c r="F519" s="18">
        <f t="shared" si="8"/>
        <v>427144</v>
      </c>
    </row>
    <row r="520" spans="1:6" x14ac:dyDescent="0.25">
      <c r="A520" s="9">
        <v>517</v>
      </c>
      <c r="B520" s="10" t="s">
        <v>531</v>
      </c>
      <c r="C520" s="18">
        <f>+'JULIO ORD'!N520</f>
        <v>358794</v>
      </c>
      <c r="D520" s="18">
        <f>+'SEGUNDO AJ TRIMESTRAL FOFIR 21'!C520</f>
        <v>16233</v>
      </c>
      <c r="E520" s="18">
        <f>+'ISR ART 126'!C520</f>
        <v>473</v>
      </c>
      <c r="F520" s="18">
        <f t="shared" si="8"/>
        <v>375500</v>
      </c>
    </row>
    <row r="521" spans="1:6" x14ac:dyDescent="0.25">
      <c r="A521" s="9">
        <v>518</v>
      </c>
      <c r="B521" s="10" t="s">
        <v>532</v>
      </c>
      <c r="C521" s="18">
        <f>+'JULIO ORD'!N521</f>
        <v>100936</v>
      </c>
      <c r="D521" s="18">
        <f>+'SEGUNDO AJ TRIMESTRAL FOFIR 21'!C521</f>
        <v>1583</v>
      </c>
      <c r="E521" s="18">
        <f>+'ISR ART 126'!C521</f>
        <v>46</v>
      </c>
      <c r="F521" s="18">
        <f t="shared" si="8"/>
        <v>102565</v>
      </c>
    </row>
    <row r="522" spans="1:6" x14ac:dyDescent="0.25">
      <c r="A522" s="9">
        <v>519</v>
      </c>
      <c r="B522" s="10" t="s">
        <v>533</v>
      </c>
      <c r="C522" s="18">
        <f>+'JULIO ORD'!N522</f>
        <v>316228</v>
      </c>
      <c r="D522" s="18">
        <f>+'SEGUNDO AJ TRIMESTRAL FOFIR 21'!C522</f>
        <v>13803</v>
      </c>
      <c r="E522" s="18">
        <f>+'ISR ART 126'!C522</f>
        <v>402</v>
      </c>
      <c r="F522" s="18">
        <f t="shared" si="8"/>
        <v>330433</v>
      </c>
    </row>
    <row r="523" spans="1:6" x14ac:dyDescent="0.25">
      <c r="A523" s="9">
        <v>520</v>
      </c>
      <c r="B523" s="10" t="s">
        <v>534</v>
      </c>
      <c r="C523" s="18">
        <f>+'JULIO ORD'!N523</f>
        <v>710482</v>
      </c>
      <c r="D523" s="18">
        <f>+'SEGUNDO AJ TRIMESTRAL FOFIR 21'!C523</f>
        <v>23485</v>
      </c>
      <c r="E523" s="18">
        <f>+'ISR ART 126'!C523</f>
        <v>685</v>
      </c>
      <c r="F523" s="18">
        <f t="shared" si="8"/>
        <v>734652</v>
      </c>
    </row>
    <row r="524" spans="1:6" x14ac:dyDescent="0.25">
      <c r="A524" s="9">
        <v>521</v>
      </c>
      <c r="B524" s="10" t="s">
        <v>535</v>
      </c>
      <c r="C524" s="18">
        <f>+'JULIO ORD'!N524</f>
        <v>121424</v>
      </c>
      <c r="D524" s="18">
        <f>+'SEGUNDO AJ TRIMESTRAL FOFIR 21'!C524</f>
        <v>1037</v>
      </c>
      <c r="E524" s="18">
        <f>+'ISR ART 126'!C524</f>
        <v>30</v>
      </c>
      <c r="F524" s="18">
        <f t="shared" si="8"/>
        <v>122491</v>
      </c>
    </row>
    <row r="525" spans="1:6" x14ac:dyDescent="0.25">
      <c r="A525" s="9">
        <v>522</v>
      </c>
      <c r="B525" s="10" t="s">
        <v>536</v>
      </c>
      <c r="C525" s="18">
        <f>+'JULIO ORD'!N525</f>
        <v>152915</v>
      </c>
      <c r="D525" s="18">
        <f>+'SEGUNDO AJ TRIMESTRAL FOFIR 21'!C525</f>
        <v>3125</v>
      </c>
      <c r="E525" s="18">
        <f>+'ISR ART 126'!C525</f>
        <v>91</v>
      </c>
      <c r="F525" s="18">
        <f t="shared" si="8"/>
        <v>156131</v>
      </c>
    </row>
    <row r="526" spans="1:6" x14ac:dyDescent="0.25">
      <c r="A526" s="9">
        <v>523</v>
      </c>
      <c r="B526" s="10" t="s">
        <v>537</v>
      </c>
      <c r="C526" s="18">
        <f>+'JULIO ORD'!N526</f>
        <v>283696</v>
      </c>
      <c r="D526" s="18">
        <f>+'SEGUNDO AJ TRIMESTRAL FOFIR 21'!C526</f>
        <v>10834</v>
      </c>
      <c r="E526" s="18">
        <f>+'ISR ART 126'!C526</f>
        <v>316</v>
      </c>
      <c r="F526" s="18">
        <f t="shared" si="8"/>
        <v>294846</v>
      </c>
    </row>
    <row r="527" spans="1:6" x14ac:dyDescent="0.25">
      <c r="A527" s="9">
        <v>524</v>
      </c>
      <c r="B527" s="10" t="s">
        <v>538</v>
      </c>
      <c r="C527" s="18">
        <f>+'JULIO ORD'!N527</f>
        <v>113276</v>
      </c>
      <c r="D527" s="18">
        <f>+'SEGUNDO AJ TRIMESTRAL FOFIR 21'!C527</f>
        <v>1367</v>
      </c>
      <c r="E527" s="18">
        <f>+'ISR ART 126'!C527</f>
        <v>40</v>
      </c>
      <c r="F527" s="18">
        <f t="shared" si="8"/>
        <v>114683</v>
      </c>
    </row>
    <row r="528" spans="1:6" x14ac:dyDescent="0.25">
      <c r="A528" s="9">
        <v>525</v>
      </c>
      <c r="B528" s="10" t="s">
        <v>539</v>
      </c>
      <c r="C528" s="18">
        <f>+'JULIO ORD'!N528</f>
        <v>1111448</v>
      </c>
      <c r="D528" s="18">
        <f>+'SEGUNDO AJ TRIMESTRAL FOFIR 21'!C528</f>
        <v>54863</v>
      </c>
      <c r="E528" s="18">
        <f>+'ISR ART 126'!C528</f>
        <v>1599</v>
      </c>
      <c r="F528" s="18">
        <f t="shared" si="8"/>
        <v>1167910</v>
      </c>
    </row>
    <row r="529" spans="1:6" x14ac:dyDescent="0.25">
      <c r="A529" s="9">
        <v>526</v>
      </c>
      <c r="B529" s="10" t="s">
        <v>540</v>
      </c>
      <c r="C529" s="18">
        <f>+'JULIO ORD'!N529</f>
        <v>998615</v>
      </c>
      <c r="D529" s="18">
        <f>+'SEGUNDO AJ TRIMESTRAL FOFIR 21'!C529</f>
        <v>48776</v>
      </c>
      <c r="E529" s="18">
        <f>+'ISR ART 126'!C529</f>
        <v>1422</v>
      </c>
      <c r="F529" s="18">
        <f t="shared" si="8"/>
        <v>1048813</v>
      </c>
    </row>
    <row r="530" spans="1:6" x14ac:dyDescent="0.25">
      <c r="A530" s="9">
        <v>527</v>
      </c>
      <c r="B530" s="10" t="s">
        <v>541</v>
      </c>
      <c r="C530" s="18">
        <f>+'JULIO ORD'!N530</f>
        <v>309645</v>
      </c>
      <c r="D530" s="18">
        <f>+'SEGUNDO AJ TRIMESTRAL FOFIR 21'!C530</f>
        <v>7972</v>
      </c>
      <c r="E530" s="18">
        <f>+'ISR ART 126'!C530</f>
        <v>232</v>
      </c>
      <c r="F530" s="18">
        <f t="shared" si="8"/>
        <v>317849</v>
      </c>
    </row>
    <row r="531" spans="1:6" x14ac:dyDescent="0.25">
      <c r="A531" s="9">
        <v>528</v>
      </c>
      <c r="B531" s="10" t="s">
        <v>542</v>
      </c>
      <c r="C531" s="18">
        <f>+'JULIO ORD'!N531</f>
        <v>179780</v>
      </c>
      <c r="D531" s="18">
        <f>+'SEGUNDO AJ TRIMESTRAL FOFIR 21'!C531</f>
        <v>5474</v>
      </c>
      <c r="E531" s="18">
        <f>+'ISR ART 126'!C531</f>
        <v>160</v>
      </c>
      <c r="F531" s="18">
        <f t="shared" si="8"/>
        <v>185414</v>
      </c>
    </row>
    <row r="532" spans="1:6" x14ac:dyDescent="0.25">
      <c r="A532" s="9">
        <v>529</v>
      </c>
      <c r="B532" s="10" t="s">
        <v>543</v>
      </c>
      <c r="C532" s="18">
        <f>+'JULIO ORD'!N532</f>
        <v>186952</v>
      </c>
      <c r="D532" s="18">
        <f>+'SEGUNDO AJ TRIMESTRAL FOFIR 21'!C532</f>
        <v>4098</v>
      </c>
      <c r="E532" s="18">
        <f>+'ISR ART 126'!C532</f>
        <v>119</v>
      </c>
      <c r="F532" s="18">
        <f t="shared" si="8"/>
        <v>191169</v>
      </c>
    </row>
    <row r="533" spans="1:6" x14ac:dyDescent="0.25">
      <c r="A533" s="9">
        <v>530</v>
      </c>
      <c r="B533" s="10" t="s">
        <v>544</v>
      </c>
      <c r="C533" s="18">
        <f>+'JULIO ORD'!N533</f>
        <v>430567</v>
      </c>
      <c r="D533" s="18">
        <f>+'SEGUNDO AJ TRIMESTRAL FOFIR 21'!C533</f>
        <v>15464</v>
      </c>
      <c r="E533" s="18">
        <f>+'ISR ART 126'!C533</f>
        <v>451</v>
      </c>
      <c r="F533" s="18">
        <f t="shared" si="8"/>
        <v>446482</v>
      </c>
    </row>
    <row r="534" spans="1:6" x14ac:dyDescent="0.25">
      <c r="A534" s="9">
        <v>531</v>
      </c>
      <c r="B534" s="10" t="s">
        <v>545</v>
      </c>
      <c r="C534" s="18">
        <f>+'JULIO ORD'!N534</f>
        <v>228311</v>
      </c>
      <c r="D534" s="18">
        <f>+'SEGUNDO AJ TRIMESTRAL FOFIR 21'!C534</f>
        <v>8699</v>
      </c>
      <c r="E534" s="18">
        <f>+'ISR ART 126'!C534</f>
        <v>254</v>
      </c>
      <c r="F534" s="18">
        <f t="shared" si="8"/>
        <v>237264</v>
      </c>
    </row>
    <row r="535" spans="1:6" x14ac:dyDescent="0.25">
      <c r="A535" s="9">
        <v>532</v>
      </c>
      <c r="B535" s="10" t="s">
        <v>546</v>
      </c>
      <c r="C535" s="18">
        <f>+'JULIO ORD'!N535</f>
        <v>386672</v>
      </c>
      <c r="D535" s="18">
        <f>+'SEGUNDO AJ TRIMESTRAL FOFIR 21'!C535</f>
        <v>12315</v>
      </c>
      <c r="E535" s="18">
        <f>+'ISR ART 126'!C535</f>
        <v>359</v>
      </c>
      <c r="F535" s="18">
        <f t="shared" si="8"/>
        <v>399346</v>
      </c>
    </row>
    <row r="536" spans="1:6" x14ac:dyDescent="0.25">
      <c r="A536" s="9">
        <v>533</v>
      </c>
      <c r="B536" s="10" t="s">
        <v>547</v>
      </c>
      <c r="C536" s="18">
        <f>+'JULIO ORD'!N536</f>
        <v>285477</v>
      </c>
      <c r="D536" s="18">
        <f>+'SEGUNDO AJ TRIMESTRAL FOFIR 21'!C536</f>
        <v>8956</v>
      </c>
      <c r="E536" s="18">
        <f>+'ISR ART 126'!C536</f>
        <v>261</v>
      </c>
      <c r="F536" s="18">
        <f t="shared" si="8"/>
        <v>294694</v>
      </c>
    </row>
    <row r="537" spans="1:6" x14ac:dyDescent="0.25">
      <c r="A537" s="9">
        <v>534</v>
      </c>
      <c r="B537" s="10" t="s">
        <v>548</v>
      </c>
      <c r="C537" s="18">
        <f>+'JULIO ORD'!N537</f>
        <v>369879</v>
      </c>
      <c r="D537" s="18">
        <f>+'SEGUNDO AJ TRIMESTRAL FOFIR 21'!C537</f>
        <v>13432</v>
      </c>
      <c r="E537" s="18">
        <f>+'ISR ART 126'!C537</f>
        <v>392</v>
      </c>
      <c r="F537" s="18">
        <f t="shared" si="8"/>
        <v>383703</v>
      </c>
    </row>
    <row r="538" spans="1:6" x14ac:dyDescent="0.25">
      <c r="A538" s="9">
        <v>535</v>
      </c>
      <c r="B538" s="10" t="s">
        <v>549</v>
      </c>
      <c r="C538" s="18">
        <f>+'JULIO ORD'!N538</f>
        <v>307968</v>
      </c>
      <c r="D538" s="18">
        <f>+'SEGUNDO AJ TRIMESTRAL FOFIR 21'!C538</f>
        <v>11123</v>
      </c>
      <c r="E538" s="18">
        <f>+'ISR ART 126'!C538</f>
        <v>324</v>
      </c>
      <c r="F538" s="18">
        <f t="shared" si="8"/>
        <v>319415</v>
      </c>
    </row>
    <row r="539" spans="1:6" x14ac:dyDescent="0.25">
      <c r="A539" s="9">
        <v>536</v>
      </c>
      <c r="B539" s="10" t="s">
        <v>550</v>
      </c>
      <c r="C539" s="18">
        <f>+'JULIO ORD'!N539</f>
        <v>127451</v>
      </c>
      <c r="D539" s="18">
        <f>+'SEGUNDO AJ TRIMESTRAL FOFIR 21'!C539</f>
        <v>2342</v>
      </c>
      <c r="E539" s="18">
        <f>+'ISR ART 126'!C539</f>
        <v>68</v>
      </c>
      <c r="F539" s="18">
        <f t="shared" si="8"/>
        <v>129861</v>
      </c>
    </row>
    <row r="540" spans="1:6" x14ac:dyDescent="0.25">
      <c r="A540" s="9">
        <v>537</v>
      </c>
      <c r="B540" s="10" t="s">
        <v>551</v>
      </c>
      <c r="C540" s="18">
        <f>+'JULIO ORD'!N540</f>
        <v>737674</v>
      </c>
      <c r="D540" s="18">
        <f>+'SEGUNDO AJ TRIMESTRAL FOFIR 21'!C540</f>
        <v>22895</v>
      </c>
      <c r="E540" s="18">
        <f>+'ISR ART 126'!C540</f>
        <v>667</v>
      </c>
      <c r="F540" s="18">
        <f t="shared" si="8"/>
        <v>761236</v>
      </c>
    </row>
    <row r="541" spans="1:6" x14ac:dyDescent="0.25">
      <c r="A541" s="9">
        <v>538</v>
      </c>
      <c r="B541" s="10" t="s">
        <v>552</v>
      </c>
      <c r="C541" s="18">
        <f>+'JULIO ORD'!N541</f>
        <v>163359</v>
      </c>
      <c r="D541" s="18">
        <f>+'SEGUNDO AJ TRIMESTRAL FOFIR 21'!C541</f>
        <v>2384</v>
      </c>
      <c r="E541" s="18">
        <f>+'ISR ART 126'!C541</f>
        <v>70</v>
      </c>
      <c r="F541" s="18">
        <f t="shared" si="8"/>
        <v>165813</v>
      </c>
    </row>
    <row r="542" spans="1:6" x14ac:dyDescent="0.25">
      <c r="A542" s="9">
        <v>539</v>
      </c>
      <c r="B542" s="10" t="s">
        <v>553</v>
      </c>
      <c r="C542" s="18">
        <f>+'JULIO ORD'!N542</f>
        <v>368789</v>
      </c>
      <c r="D542" s="18">
        <f>+'SEGUNDO AJ TRIMESTRAL FOFIR 21'!C542</f>
        <v>16261</v>
      </c>
      <c r="E542" s="18">
        <f>+'ISR ART 126'!C542</f>
        <v>474</v>
      </c>
      <c r="F542" s="18">
        <f t="shared" si="8"/>
        <v>385524</v>
      </c>
    </row>
    <row r="543" spans="1:6" x14ac:dyDescent="0.25">
      <c r="A543" s="9">
        <v>540</v>
      </c>
      <c r="B543" s="10" t="s">
        <v>554</v>
      </c>
      <c r="C543" s="18">
        <f>+'JULIO ORD'!N543</f>
        <v>773775</v>
      </c>
      <c r="D543" s="18">
        <f>+'SEGUNDO AJ TRIMESTRAL FOFIR 21'!C543</f>
        <v>45445</v>
      </c>
      <c r="E543" s="18">
        <f>+'ISR ART 126'!C543</f>
        <v>1325</v>
      </c>
      <c r="F543" s="18">
        <f t="shared" si="8"/>
        <v>820545</v>
      </c>
    </row>
    <row r="544" spans="1:6" x14ac:dyDescent="0.25">
      <c r="A544" s="9">
        <v>541</v>
      </c>
      <c r="B544" s="10" t="s">
        <v>555</v>
      </c>
      <c r="C544" s="18">
        <f>+'JULIO ORD'!N544</f>
        <v>196803</v>
      </c>
      <c r="D544" s="18">
        <f>+'SEGUNDO AJ TRIMESTRAL FOFIR 21'!C544</f>
        <v>4011</v>
      </c>
      <c r="E544" s="18">
        <f>+'ISR ART 126'!C544</f>
        <v>117</v>
      </c>
      <c r="F544" s="18">
        <f t="shared" si="8"/>
        <v>200931</v>
      </c>
    </row>
    <row r="545" spans="1:6" x14ac:dyDescent="0.25">
      <c r="A545" s="9">
        <v>542</v>
      </c>
      <c r="B545" s="10" t="s">
        <v>556</v>
      </c>
      <c r="C545" s="18">
        <f>+'JULIO ORD'!N545</f>
        <v>171874</v>
      </c>
      <c r="D545" s="18">
        <f>+'SEGUNDO AJ TRIMESTRAL FOFIR 21'!C545</f>
        <v>2698</v>
      </c>
      <c r="E545" s="18">
        <f>+'ISR ART 126'!C545</f>
        <v>79</v>
      </c>
      <c r="F545" s="18">
        <f t="shared" si="8"/>
        <v>174651</v>
      </c>
    </row>
    <row r="546" spans="1:6" x14ac:dyDescent="0.25">
      <c r="A546" s="9">
        <v>543</v>
      </c>
      <c r="B546" s="10" t="s">
        <v>557</v>
      </c>
      <c r="C546" s="18">
        <f>+'JULIO ORD'!N546</f>
        <v>472788</v>
      </c>
      <c r="D546" s="18">
        <f>+'SEGUNDO AJ TRIMESTRAL FOFIR 21'!C546</f>
        <v>18232</v>
      </c>
      <c r="E546" s="18">
        <f>+'ISR ART 126'!C546</f>
        <v>532</v>
      </c>
      <c r="F546" s="18">
        <f t="shared" si="8"/>
        <v>491552</v>
      </c>
    </row>
    <row r="547" spans="1:6" x14ac:dyDescent="0.25">
      <c r="A547" s="9">
        <v>544</v>
      </c>
      <c r="B547" s="10" t="s">
        <v>558</v>
      </c>
      <c r="C547" s="18">
        <f>+'JULIO ORD'!N547</f>
        <v>237976</v>
      </c>
      <c r="D547" s="18">
        <f>+'SEGUNDO AJ TRIMESTRAL FOFIR 21'!C547</f>
        <v>7099</v>
      </c>
      <c r="E547" s="18">
        <f>+'ISR ART 126'!C547</f>
        <v>207</v>
      </c>
      <c r="F547" s="18">
        <f t="shared" si="8"/>
        <v>245282</v>
      </c>
    </row>
    <row r="548" spans="1:6" x14ac:dyDescent="0.25">
      <c r="A548" s="9">
        <v>545</v>
      </c>
      <c r="B548" s="10" t="s">
        <v>559</v>
      </c>
      <c r="C548" s="18">
        <f>+'JULIO ORD'!N548</f>
        <v>1344810</v>
      </c>
      <c r="D548" s="18">
        <f>+'SEGUNDO AJ TRIMESTRAL FOFIR 21'!C548</f>
        <v>41783</v>
      </c>
      <c r="E548" s="18">
        <f>+'ISR ART 126'!C548</f>
        <v>1218</v>
      </c>
      <c r="F548" s="18">
        <f t="shared" si="8"/>
        <v>1387811</v>
      </c>
    </row>
    <row r="549" spans="1:6" x14ac:dyDescent="0.25">
      <c r="A549" s="9">
        <v>546</v>
      </c>
      <c r="B549" s="10" t="s">
        <v>560</v>
      </c>
      <c r="C549" s="18">
        <f>+'JULIO ORD'!N549</f>
        <v>486836</v>
      </c>
      <c r="D549" s="18">
        <f>+'SEGUNDO AJ TRIMESTRAL FOFIR 21'!C549</f>
        <v>21706</v>
      </c>
      <c r="E549" s="18">
        <f>+'ISR ART 126'!C549</f>
        <v>633</v>
      </c>
      <c r="F549" s="18">
        <f t="shared" si="8"/>
        <v>509175</v>
      </c>
    </row>
    <row r="550" spans="1:6" x14ac:dyDescent="0.25">
      <c r="A550" s="9">
        <v>547</v>
      </c>
      <c r="B550" s="10" t="s">
        <v>561</v>
      </c>
      <c r="C550" s="18">
        <f>+'JULIO ORD'!N550</f>
        <v>189021</v>
      </c>
      <c r="D550" s="18">
        <f>+'SEGUNDO AJ TRIMESTRAL FOFIR 21'!C550</f>
        <v>5783</v>
      </c>
      <c r="E550" s="18">
        <f>+'ISR ART 126'!C550</f>
        <v>169</v>
      </c>
      <c r="F550" s="18">
        <f t="shared" si="8"/>
        <v>194973</v>
      </c>
    </row>
    <row r="551" spans="1:6" x14ac:dyDescent="0.25">
      <c r="A551" s="9">
        <v>548</v>
      </c>
      <c r="B551" s="10" t="s">
        <v>562</v>
      </c>
      <c r="C551" s="18">
        <f>+'JULIO ORD'!N551</f>
        <v>312890</v>
      </c>
      <c r="D551" s="18">
        <f>+'SEGUNDO AJ TRIMESTRAL FOFIR 21'!C551</f>
        <v>7698</v>
      </c>
      <c r="E551" s="18">
        <f>+'ISR ART 126'!C551</f>
        <v>224</v>
      </c>
      <c r="F551" s="18">
        <f t="shared" si="8"/>
        <v>320812</v>
      </c>
    </row>
    <row r="552" spans="1:6" x14ac:dyDescent="0.25">
      <c r="A552" s="9">
        <v>549</v>
      </c>
      <c r="B552" s="10" t="s">
        <v>563</v>
      </c>
      <c r="C552" s="18">
        <f>+'JULIO ORD'!N552</f>
        <v>1000789</v>
      </c>
      <c r="D552" s="18">
        <f>+'SEGUNDO AJ TRIMESTRAL FOFIR 21'!C552</f>
        <v>29369</v>
      </c>
      <c r="E552" s="18">
        <f>+'ISR ART 126'!C552</f>
        <v>856</v>
      </c>
      <c r="F552" s="18">
        <f t="shared" si="8"/>
        <v>1031014</v>
      </c>
    </row>
    <row r="553" spans="1:6" x14ac:dyDescent="0.25">
      <c r="A553" s="9">
        <v>550</v>
      </c>
      <c r="B553" s="10" t="s">
        <v>564</v>
      </c>
      <c r="C553" s="18">
        <f>+'JULIO ORD'!N553</f>
        <v>551492</v>
      </c>
      <c r="D553" s="18">
        <f>+'SEGUNDO AJ TRIMESTRAL FOFIR 21'!C553</f>
        <v>25588</v>
      </c>
      <c r="E553" s="18">
        <f>+'ISR ART 126'!C553</f>
        <v>746</v>
      </c>
      <c r="F553" s="18">
        <f t="shared" si="8"/>
        <v>577826</v>
      </c>
    </row>
    <row r="554" spans="1:6" x14ac:dyDescent="0.25">
      <c r="A554" s="9">
        <v>551</v>
      </c>
      <c r="B554" s="10" t="s">
        <v>565</v>
      </c>
      <c r="C554" s="18">
        <f>+'JULIO ORD'!N554</f>
        <v>4221595</v>
      </c>
      <c r="D554" s="18">
        <f>+'SEGUNDO AJ TRIMESTRAL FOFIR 21'!C554</f>
        <v>181499</v>
      </c>
      <c r="E554" s="18">
        <f>+'ISR ART 126'!C554</f>
        <v>5291</v>
      </c>
      <c r="F554" s="18">
        <f t="shared" si="8"/>
        <v>4408385</v>
      </c>
    </row>
    <row r="555" spans="1:6" x14ac:dyDescent="0.25">
      <c r="A555" s="9">
        <v>552</v>
      </c>
      <c r="B555" s="10" t="s">
        <v>566</v>
      </c>
      <c r="C555" s="18">
        <f>+'JULIO ORD'!N555</f>
        <v>131228</v>
      </c>
      <c r="D555" s="18">
        <f>+'SEGUNDO AJ TRIMESTRAL FOFIR 21'!C555</f>
        <v>1809</v>
      </c>
      <c r="E555" s="18">
        <f>+'ISR ART 126'!C555</f>
        <v>53</v>
      </c>
      <c r="F555" s="18">
        <f t="shared" si="8"/>
        <v>133090</v>
      </c>
    </row>
    <row r="556" spans="1:6" x14ac:dyDescent="0.25">
      <c r="A556" s="9">
        <v>553</v>
      </c>
      <c r="B556" s="10" t="s">
        <v>567</v>
      </c>
      <c r="C556" s="18">
        <f>+'JULIO ORD'!N556</f>
        <v>1458146</v>
      </c>
      <c r="D556" s="18">
        <f>+'SEGUNDO AJ TRIMESTRAL FOFIR 21'!C556</f>
        <v>101022</v>
      </c>
      <c r="E556" s="18">
        <f>+'ISR ART 126'!C556</f>
        <v>2945</v>
      </c>
      <c r="F556" s="18">
        <f t="shared" si="8"/>
        <v>1562113</v>
      </c>
    </row>
    <row r="557" spans="1:6" x14ac:dyDescent="0.25">
      <c r="A557" s="9">
        <v>554</v>
      </c>
      <c r="B557" s="10" t="s">
        <v>568</v>
      </c>
      <c r="C557" s="18">
        <f>+'JULIO ORD'!N557</f>
        <v>487080</v>
      </c>
      <c r="D557" s="18">
        <f>+'SEGUNDO AJ TRIMESTRAL FOFIR 21'!C557</f>
        <v>16127</v>
      </c>
      <c r="E557" s="18">
        <f>+'ISR ART 126'!C557</f>
        <v>470</v>
      </c>
      <c r="F557" s="18">
        <f t="shared" si="8"/>
        <v>503677</v>
      </c>
    </row>
    <row r="558" spans="1:6" x14ac:dyDescent="0.25">
      <c r="A558" s="9">
        <v>555</v>
      </c>
      <c r="B558" s="10" t="s">
        <v>569</v>
      </c>
      <c r="C558" s="18">
        <f>+'JULIO ORD'!N558</f>
        <v>270160</v>
      </c>
      <c r="D558" s="18">
        <f>+'SEGUNDO AJ TRIMESTRAL FOFIR 21'!C558</f>
        <v>9798</v>
      </c>
      <c r="E558" s="18">
        <f>+'ISR ART 126'!C558</f>
        <v>286</v>
      </c>
      <c r="F558" s="18">
        <f t="shared" si="8"/>
        <v>280244</v>
      </c>
    </row>
    <row r="559" spans="1:6" x14ac:dyDescent="0.25">
      <c r="A559" s="9">
        <v>556</v>
      </c>
      <c r="B559" s="10" t="s">
        <v>570</v>
      </c>
      <c r="C559" s="18">
        <f>+'JULIO ORD'!N559</f>
        <v>124174</v>
      </c>
      <c r="D559" s="18">
        <f>+'SEGUNDO AJ TRIMESTRAL FOFIR 21'!C559</f>
        <v>1423</v>
      </c>
      <c r="E559" s="18">
        <f>+'ISR ART 126'!C559</f>
        <v>41</v>
      </c>
      <c r="F559" s="18">
        <f t="shared" si="8"/>
        <v>125638</v>
      </c>
    </row>
    <row r="560" spans="1:6" x14ac:dyDescent="0.25">
      <c r="A560" s="9">
        <v>557</v>
      </c>
      <c r="B560" s="10" t="s">
        <v>571</v>
      </c>
      <c r="C560" s="18">
        <f>+'JULIO ORD'!N560</f>
        <v>1532938</v>
      </c>
      <c r="D560" s="18">
        <f>+'SEGUNDO AJ TRIMESTRAL FOFIR 21'!C560</f>
        <v>62667</v>
      </c>
      <c r="E560" s="18">
        <f>+'ISR ART 126'!C560</f>
        <v>1827</v>
      </c>
      <c r="F560" s="18">
        <f t="shared" si="8"/>
        <v>1597432</v>
      </c>
    </row>
    <row r="561" spans="1:6" x14ac:dyDescent="0.25">
      <c r="A561" s="9">
        <v>558</v>
      </c>
      <c r="B561" s="10" t="s">
        <v>572</v>
      </c>
      <c r="C561" s="18">
        <f>+'JULIO ORD'!N561</f>
        <v>140989</v>
      </c>
      <c r="D561" s="18">
        <f>+'SEGUNDO AJ TRIMESTRAL FOFIR 21'!C561</f>
        <v>3538</v>
      </c>
      <c r="E561" s="18">
        <f>+'ISR ART 126'!C561</f>
        <v>103</v>
      </c>
      <c r="F561" s="18">
        <f t="shared" si="8"/>
        <v>144630</v>
      </c>
    </row>
    <row r="562" spans="1:6" x14ac:dyDescent="0.25">
      <c r="A562" s="9">
        <v>559</v>
      </c>
      <c r="B562" s="10" t="s">
        <v>573</v>
      </c>
      <c r="C562" s="18">
        <f>+'JULIO ORD'!N562</f>
        <v>1514281</v>
      </c>
      <c r="D562" s="18">
        <f>+'SEGUNDO AJ TRIMESTRAL FOFIR 21'!C562</f>
        <v>75434</v>
      </c>
      <c r="E562" s="18">
        <f>+'ISR ART 126'!C562</f>
        <v>2199</v>
      </c>
      <c r="F562" s="18">
        <f t="shared" si="8"/>
        <v>1591914</v>
      </c>
    </row>
    <row r="563" spans="1:6" x14ac:dyDescent="0.25">
      <c r="A563" s="9">
        <v>560</v>
      </c>
      <c r="B563" s="10" t="s">
        <v>574</v>
      </c>
      <c r="C563" s="18">
        <f>+'JULIO ORD'!N563</f>
        <v>625467</v>
      </c>
      <c r="D563" s="18">
        <f>+'SEGUNDO AJ TRIMESTRAL FOFIR 21'!C563</f>
        <v>33555</v>
      </c>
      <c r="E563" s="18">
        <f>+'ISR ART 126'!C563</f>
        <v>978</v>
      </c>
      <c r="F563" s="18">
        <f t="shared" si="8"/>
        <v>660000</v>
      </c>
    </row>
    <row r="564" spans="1:6" x14ac:dyDescent="0.25">
      <c r="A564" s="9">
        <v>561</v>
      </c>
      <c r="B564" s="10" t="s">
        <v>575</v>
      </c>
      <c r="C564" s="18">
        <f>+'JULIO ORD'!N564</f>
        <v>579674</v>
      </c>
      <c r="D564" s="18">
        <f>+'SEGUNDO AJ TRIMESTRAL FOFIR 21'!C564</f>
        <v>9610</v>
      </c>
      <c r="E564" s="18">
        <f>+'ISR ART 126'!C564</f>
        <v>280</v>
      </c>
      <c r="F564" s="18">
        <f t="shared" si="8"/>
        <v>589564</v>
      </c>
    </row>
    <row r="565" spans="1:6" x14ac:dyDescent="0.25">
      <c r="A565" s="9">
        <v>562</v>
      </c>
      <c r="B565" s="10" t="s">
        <v>576</v>
      </c>
      <c r="C565" s="18">
        <f>+'JULIO ORD'!N565</f>
        <v>204089</v>
      </c>
      <c r="D565" s="18">
        <f>+'SEGUNDO AJ TRIMESTRAL FOFIR 21'!C565</f>
        <v>6316</v>
      </c>
      <c r="E565" s="18">
        <f>+'ISR ART 126'!C565</f>
        <v>184</v>
      </c>
      <c r="F565" s="18">
        <f t="shared" si="8"/>
        <v>210589</v>
      </c>
    </row>
    <row r="566" spans="1:6" x14ac:dyDescent="0.25">
      <c r="A566" s="9">
        <v>563</v>
      </c>
      <c r="B566" s="10" t="s">
        <v>577</v>
      </c>
      <c r="C566" s="18">
        <f>+'JULIO ORD'!N566</f>
        <v>172041</v>
      </c>
      <c r="D566" s="18">
        <f>+'SEGUNDO AJ TRIMESTRAL FOFIR 21'!C566</f>
        <v>3327</v>
      </c>
      <c r="E566" s="18">
        <f>+'ISR ART 126'!C566</f>
        <v>97</v>
      </c>
      <c r="F566" s="18">
        <f t="shared" si="8"/>
        <v>175465</v>
      </c>
    </row>
    <row r="567" spans="1:6" x14ac:dyDescent="0.25">
      <c r="A567" s="9">
        <v>564</v>
      </c>
      <c r="B567" s="10" t="s">
        <v>578</v>
      </c>
      <c r="C567" s="18">
        <f>+'JULIO ORD'!N567</f>
        <v>219750</v>
      </c>
      <c r="D567" s="18">
        <f>+'SEGUNDO AJ TRIMESTRAL FOFIR 21'!C567</f>
        <v>3061</v>
      </c>
      <c r="E567" s="18">
        <f>+'ISR ART 126'!C567</f>
        <v>89</v>
      </c>
      <c r="F567" s="18">
        <f t="shared" si="8"/>
        <v>222900</v>
      </c>
    </row>
    <row r="568" spans="1:6" x14ac:dyDescent="0.25">
      <c r="A568" s="9">
        <v>565</v>
      </c>
      <c r="B568" s="10" t="s">
        <v>579</v>
      </c>
      <c r="C568" s="18">
        <f>+'JULIO ORD'!N568</f>
        <v>4113136</v>
      </c>
      <c r="D568" s="18">
        <f>+'SEGUNDO AJ TRIMESTRAL FOFIR 21'!C568</f>
        <v>218470</v>
      </c>
      <c r="E568" s="18">
        <f>+'ISR ART 126'!C568</f>
        <v>6369</v>
      </c>
      <c r="F568" s="18">
        <f t="shared" si="8"/>
        <v>4337975</v>
      </c>
    </row>
    <row r="569" spans="1:6" x14ac:dyDescent="0.25">
      <c r="A569" s="9">
        <v>566</v>
      </c>
      <c r="B569" s="10" t="s">
        <v>580</v>
      </c>
      <c r="C569" s="18">
        <f>+'JULIO ORD'!N569</f>
        <v>288013</v>
      </c>
      <c r="D569" s="18">
        <f>+'SEGUNDO AJ TRIMESTRAL FOFIR 21'!C569</f>
        <v>8113</v>
      </c>
      <c r="E569" s="18">
        <f>+'ISR ART 126'!C569</f>
        <v>237</v>
      </c>
      <c r="F569" s="18">
        <f t="shared" si="8"/>
        <v>296363</v>
      </c>
    </row>
    <row r="570" spans="1:6" x14ac:dyDescent="0.25">
      <c r="A570" s="9">
        <v>567</v>
      </c>
      <c r="B570" s="10" t="s">
        <v>581</v>
      </c>
      <c r="C570" s="18">
        <f>+'JULIO ORD'!N570</f>
        <v>301929</v>
      </c>
      <c r="D570" s="18">
        <f>+'SEGUNDO AJ TRIMESTRAL FOFIR 21'!C570</f>
        <v>11153</v>
      </c>
      <c r="E570" s="18">
        <f>+'ISR ART 126'!C570</f>
        <v>325</v>
      </c>
      <c r="F570" s="18">
        <f t="shared" si="8"/>
        <v>313407</v>
      </c>
    </row>
    <row r="571" spans="1:6" x14ac:dyDescent="0.25">
      <c r="A571" s="9">
        <v>568</v>
      </c>
      <c r="B571" s="10" t="s">
        <v>582</v>
      </c>
      <c r="C571" s="18">
        <f>+'JULIO ORD'!N571</f>
        <v>195638</v>
      </c>
      <c r="D571" s="18">
        <f>+'SEGUNDO AJ TRIMESTRAL FOFIR 21'!C571</f>
        <v>5554</v>
      </c>
      <c r="E571" s="18">
        <f>+'ISR ART 126'!C571</f>
        <v>162</v>
      </c>
      <c r="F571" s="18">
        <f t="shared" si="8"/>
        <v>201354</v>
      </c>
    </row>
    <row r="572" spans="1:6" x14ac:dyDescent="0.25">
      <c r="A572" s="9">
        <v>569</v>
      </c>
      <c r="B572" s="10" t="s">
        <v>583</v>
      </c>
      <c r="C572" s="18">
        <f>+'JULIO ORD'!N572</f>
        <v>213820</v>
      </c>
      <c r="D572" s="18">
        <f>+'SEGUNDO AJ TRIMESTRAL FOFIR 21'!C572</f>
        <v>4225</v>
      </c>
      <c r="E572" s="18">
        <f>+'ISR ART 126'!C572</f>
        <v>123</v>
      </c>
      <c r="F572" s="18">
        <f t="shared" si="8"/>
        <v>218168</v>
      </c>
    </row>
    <row r="573" spans="1:6" x14ac:dyDescent="0.25">
      <c r="A573" s="9">
        <v>570</v>
      </c>
      <c r="B573" s="10" t="s">
        <v>584</v>
      </c>
      <c r="C573" s="18">
        <f>+'JULIO ORD'!N573</f>
        <v>1700613</v>
      </c>
      <c r="D573" s="18">
        <f>+'SEGUNDO AJ TRIMESTRAL FOFIR 21'!C573</f>
        <v>91295</v>
      </c>
      <c r="E573" s="18">
        <f>+'ISR ART 126'!C573</f>
        <v>2662</v>
      </c>
      <c r="F573" s="18">
        <f t="shared" si="8"/>
        <v>1794570</v>
      </c>
    </row>
    <row r="574" spans="1:6" x14ac:dyDescent="0.25">
      <c r="B574" s="23" t="s">
        <v>14</v>
      </c>
      <c r="C574" s="18">
        <f>SUM(C4:C573)</f>
        <v>445868513</v>
      </c>
      <c r="D574" s="18">
        <f>SUM(D4:D573)</f>
        <v>21170140</v>
      </c>
      <c r="E574" s="18">
        <f t="shared" ref="E574" si="9">SUM(E4:E573)</f>
        <v>617188</v>
      </c>
      <c r="F574" s="18">
        <f>SUM(F4:F573)</f>
        <v>467655841</v>
      </c>
    </row>
  </sheetData>
  <sheetProtection selectLockedCells="1" selectUnlockedCells="1"/>
  <mergeCells count="2"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JULIO ORD+AJ</vt:lpstr>
      <vt:lpstr>JULIO ORD</vt:lpstr>
      <vt:lpstr>ISR ART 126</vt:lpstr>
      <vt:lpstr>SEGUNDO AJ TRIMESTRAL FOFIR 21</vt:lpstr>
      <vt:lpstr>TOTAL PAGADO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 CORDOVA</cp:lastModifiedBy>
  <dcterms:created xsi:type="dcterms:W3CDTF">2020-01-06T15:53:09Z</dcterms:created>
  <dcterms:modified xsi:type="dcterms:W3CDTF">2021-08-06T18:40:14Z</dcterms:modified>
</cp:coreProperties>
</file>